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neta Babayan\Downloads\"/>
    </mc:Choice>
  </mc:AlternateContent>
  <xr:revisionPtr revIDLastSave="0" documentId="13_ncr:1_{8CF1FCD5-6AA6-4CBA-8346-E3EDEA55CA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ԳՊ փոփոխություն 6" sheetId="1" r:id="rId1"/>
  </sheets>
  <definedNames>
    <definedName name="_xlnm._FilterDatabase" localSheetId="0" hidden="1">'ԳՊ փոփոխություն 6'!$A$1:$A$245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4" i="1" l="1"/>
  <c r="F173" i="1"/>
  <c r="F172" i="1"/>
  <c r="F171" i="1"/>
  <c r="F170" i="1"/>
  <c r="F168" i="1"/>
  <c r="F167" i="1"/>
  <c r="F165" i="1"/>
  <c r="F163" i="1"/>
  <c r="F162" i="1"/>
  <c r="F161" i="1"/>
  <c r="F160" i="1"/>
  <c r="F159" i="1"/>
  <c r="F158" i="1"/>
  <c r="F157" i="1"/>
  <c r="F156" i="1"/>
  <c r="F155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E132" i="1"/>
  <c r="F132" i="1" s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2" i="1"/>
  <c r="F111" i="1"/>
  <c r="F94" i="1"/>
  <c r="F92" i="1"/>
  <c r="F90" i="1"/>
  <c r="F89" i="1"/>
  <c r="F88" i="1"/>
  <c r="F87" i="1"/>
  <c r="F86" i="1"/>
  <c r="F85" i="1"/>
  <c r="F84" i="1"/>
  <c r="F83" i="1"/>
  <c r="F82" i="1"/>
  <c r="F80" i="1"/>
  <c r="F79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</calcChain>
</file>

<file path=xl/sharedStrings.xml><?xml version="1.0" encoding="utf-8"?>
<sst xmlns="http://schemas.openxmlformats.org/spreadsheetml/2006/main" count="518" uniqueCount="210">
  <si>
    <t>Հաստատում եմ`</t>
  </si>
  <si>
    <t xml:space="preserve">«ԵԿՆ ԾԻԳ» ՀՈԱԿ-ի  </t>
  </si>
  <si>
    <t xml:space="preserve">Տնօրենի ժամանակավոր պաշտոնակատար՝ </t>
  </si>
  <si>
    <t>Ա. Բաբայան</t>
  </si>
  <si>
    <t>Երևան քաղաքի 2025թ. բյուջեի միջոցներով նախատեսվող</t>
  </si>
  <si>
    <t>Պատվիրատուն`</t>
  </si>
  <si>
    <t>«ԵԿՆ ԾԻԳ» ՀՈԱԿ</t>
  </si>
  <si>
    <t>(ըստ բյուջետային ծախսերի գործառնական և տնտեսագիտական դասակարգման)</t>
  </si>
  <si>
    <t>Ծրագիրը`</t>
  </si>
  <si>
    <t>Անվանումը`</t>
  </si>
  <si>
    <t>«Սուբսիդիաներ ոչ ֆինանսական պետական (համայնքային) կազմակերպություններին»</t>
  </si>
  <si>
    <t>բաժին՝  04</t>
  </si>
  <si>
    <t>խումբ՝ 9</t>
  </si>
  <si>
    <t>դաս՝ 1</t>
  </si>
  <si>
    <t xml:space="preserve">Գնման առարկայի </t>
  </si>
  <si>
    <t>միավորի գինը</t>
  </si>
  <si>
    <t>Քանակը</t>
  </si>
  <si>
    <t>անվանումը</t>
  </si>
  <si>
    <t>Նոթատետրեր</t>
  </si>
  <si>
    <t>ՄԱ</t>
  </si>
  <si>
    <t>հատ</t>
  </si>
  <si>
    <t>Կպչուն թերթիկներ նշումների համար</t>
  </si>
  <si>
    <t>Արագակարներ</t>
  </si>
  <si>
    <t>30192121</t>
  </si>
  <si>
    <t>Գրիչ, գնդիկավոր</t>
  </si>
  <si>
    <t>Գրիչ, գելային</t>
  </si>
  <si>
    <t>Սոսնձամատիտ, գրասենյակային</t>
  </si>
  <si>
    <t>Կազմարարական զսպանակներ</t>
  </si>
  <si>
    <t>Գծանշիչ</t>
  </si>
  <si>
    <t>Կազմ, լամինացիայի թաղանթ, A4 ձևաչափի</t>
  </si>
  <si>
    <t>Էջաբաժանիչ</t>
  </si>
  <si>
    <t>Ուղղիչ հեղուկներ</t>
  </si>
  <si>
    <t>Ուղղիչ գրիչներ</t>
  </si>
  <si>
    <t>Գրենական պիտույքների դասավորման հարմարանքներ և պարագաներ</t>
  </si>
  <si>
    <t>Փաստաթղթերի համար նախատեսված, սեղանի վրա դրվող դարակաշարեր</t>
  </si>
  <si>
    <t>Կարիչի մետաղալարե կապեր, մեծ</t>
  </si>
  <si>
    <t>տուփ</t>
  </si>
  <si>
    <t>Կարիչի մետաղալարե կապեր, փոքր</t>
  </si>
  <si>
    <t>Կարիչի մետաղալարե կապեր, միջին</t>
  </si>
  <si>
    <t>Թղթապանակ</t>
  </si>
  <si>
    <t>Թղթապանակ, պոլիմերային թաղանթ, ֆայլ</t>
  </si>
  <si>
    <t>Թղթապանակ, թելով, թղթյա</t>
  </si>
  <si>
    <t>Կարիչ, մինչև 20 թերթի համար</t>
  </si>
  <si>
    <t>Կարիչ, 20-50 թերթի համար</t>
  </si>
  <si>
    <t>Կարիչ, 50-ից ավելի թերթի համար</t>
  </si>
  <si>
    <t>Դակիչ, մեծ</t>
  </si>
  <si>
    <t>Դակիչ, միջին</t>
  </si>
  <si>
    <t>Ապակարիչ</t>
  </si>
  <si>
    <t>Թուղթ՝ A4 ֆորմատի</t>
  </si>
  <si>
    <t>Թուղթ՝ A3 ֆորմատի</t>
  </si>
  <si>
    <t>Հատուկ Ա4 ծրար</t>
  </si>
  <si>
    <t>Հատուկ Ա6 ծրար</t>
  </si>
  <si>
    <t>Նամակի ծրար, A5 ձևաչափի</t>
  </si>
  <si>
    <t>Թուղթ նշումների, սոսնձվածքով</t>
  </si>
  <si>
    <t>Թուղթ նշումների, տրցակներով</t>
  </si>
  <si>
    <t>Դանակ՝ գրասենյակային</t>
  </si>
  <si>
    <t>Մկրատ, գրասենյակային</t>
  </si>
  <si>
    <t>Ամրակ, փոքր</t>
  </si>
  <si>
    <t>Ամրակ, մեծ</t>
  </si>
  <si>
    <t>Սեղմակ, փոքր</t>
  </si>
  <si>
    <t>Սեղմակ, միջին</t>
  </si>
  <si>
    <t>Սեղմակ, մեծ</t>
  </si>
  <si>
    <t>Քանոն, պլաստիկ</t>
  </si>
  <si>
    <t>Տնտեսական ապրանքներ</t>
  </si>
  <si>
    <t>Պատվերով տպագրվող նյութեր</t>
  </si>
  <si>
    <t>09132200</t>
  </si>
  <si>
    <t>Բենզին, ռեգուլյար</t>
  </si>
  <si>
    <t>լիտր</t>
  </si>
  <si>
    <t>39221190</t>
  </si>
  <si>
    <t>Դյուրակիր համակարգիչներ</t>
  </si>
  <si>
    <t>ԳՀ</t>
  </si>
  <si>
    <t>Համակարգչային մոնիտոր</t>
  </si>
  <si>
    <t>Լեդ էկրան իր համակարգիչով</t>
  </si>
  <si>
    <t>Մկնիկ, համակարգչային, անլար</t>
  </si>
  <si>
    <t>30237460</t>
  </si>
  <si>
    <t>Համակարգչային ստեղնաշարեր</t>
  </si>
  <si>
    <t>Տեղեկությունների պահպանման կրիչներ</t>
  </si>
  <si>
    <t>Ֆլեշ հիշողություն</t>
  </si>
  <si>
    <t>Արխիվի դարակաշարեր</t>
  </si>
  <si>
    <t>Աթոռ՝ ղեկավարի</t>
  </si>
  <si>
    <t>Աթոռ՝ գրասենյակային</t>
  </si>
  <si>
    <t>Գրասեղաններ</t>
  </si>
  <si>
    <t>Գրապահարաններ</t>
  </si>
  <si>
    <t>Դիսպենսերներ</t>
  </si>
  <si>
    <t>IP հեռախոսներ</t>
  </si>
  <si>
    <t>65311100</t>
  </si>
  <si>
    <t>Էլեկտրականության բաշխում</t>
  </si>
  <si>
    <t>Կվտ/ժ</t>
  </si>
  <si>
    <t>64211100</t>
  </si>
  <si>
    <t>դրամ</t>
  </si>
  <si>
    <t>72400000</t>
  </si>
  <si>
    <t>64111200</t>
  </si>
  <si>
    <t>Փոստային ծառայություններ՝ կապված նամակների հետ</t>
  </si>
  <si>
    <t>64120000</t>
  </si>
  <si>
    <t>Սուրհանդակային ծառայություններ</t>
  </si>
  <si>
    <t>70311200</t>
  </si>
  <si>
    <t>50111130</t>
  </si>
  <si>
    <t>Ավտոմեքենաների վերանորոգման ծառայություններ</t>
  </si>
  <si>
    <t>Խորհրդատվության ծառայություններ</t>
  </si>
  <si>
    <t>Գրավոր թարգմանության ծառայություն</t>
  </si>
  <si>
    <t>Վեբ կայքի ստեղծման և սպասարկման ծառայություններ</t>
  </si>
  <si>
    <t>Համացանցային էջերի հոսթինգի ծառայություններ</t>
  </si>
  <si>
    <t>72411700</t>
  </si>
  <si>
    <t>Դոմենային անվանումներ</t>
  </si>
  <si>
    <t xml:space="preserve">Թերթերում հայտարարությունների տպագրման ծառայություն </t>
  </si>
  <si>
    <t>92421100/1</t>
  </si>
  <si>
    <t>92421100/2</t>
  </si>
  <si>
    <t>92421100/3</t>
  </si>
  <si>
    <t>72411110/1</t>
  </si>
  <si>
    <t>Կայքէջերում հայտարարությունների տեղադրման ծառայություններ</t>
  </si>
  <si>
    <t>72411110/2</t>
  </si>
  <si>
    <t>ՈՒսումնական մասնագիտական ձեռնարկների հետ կապված ծառայություններ</t>
  </si>
  <si>
    <t xml:space="preserve">Հաշվապահական համակարգչային ծրագրային փաթեթներ </t>
  </si>
  <si>
    <t>48441300/1</t>
  </si>
  <si>
    <t>48441300/2</t>
  </si>
  <si>
    <t>50311120</t>
  </si>
  <si>
    <t>Համակարգչային սարքերի պահպանման և վերանորոգման ծառայություններ</t>
  </si>
  <si>
    <t>72611100</t>
  </si>
  <si>
    <t>Համակարգչային տեխնիկական օժանդակման ծառայություններ /քարթրիջների լիցքավորման ծառայություններ/</t>
  </si>
  <si>
    <t xml:space="preserve"> Հավելվածների ծրագրային ապահովման մշակման ծառայություններ</t>
  </si>
  <si>
    <t xml:space="preserve"> Փորձաքննության ծառայություններ</t>
  </si>
  <si>
    <t>50531140/1</t>
  </si>
  <si>
    <t>50531140/2</t>
  </si>
  <si>
    <t>50531140/3</t>
  </si>
  <si>
    <t>50531140/4</t>
  </si>
  <si>
    <t>Աուդիտորական ծառայություններ</t>
  </si>
  <si>
    <t>Գույքագրման ծառայություններ</t>
  </si>
  <si>
    <t>79111200</t>
  </si>
  <si>
    <t>Ներկայացուցչական ծառայություններ</t>
  </si>
  <si>
    <t>Աշխատակիցների վերապատրաստման ծառայություններ</t>
  </si>
  <si>
    <t>Գործարար միջոցառումների կազմակերպման ծառայություններ</t>
  </si>
  <si>
    <t>Փոխադրամիջոցների հետ կապված ապահովագրական ծառայություններ</t>
  </si>
  <si>
    <t>66511170/1</t>
  </si>
  <si>
    <t>66511170/2</t>
  </si>
  <si>
    <t>66511170/3</t>
  </si>
  <si>
    <t>Մասնագիտացված կազմակերպությունների կողմից մատուցվող ծառայություններ</t>
  </si>
  <si>
    <t>Ալյ ծառայություններ</t>
  </si>
  <si>
    <t>30211200/3</t>
  </si>
  <si>
    <t>Ֆինանսական խորհրդատվության ծառայություններ</t>
  </si>
  <si>
    <t>66171100/1</t>
  </si>
  <si>
    <t>85311190/1</t>
  </si>
  <si>
    <t xml:space="preserve"> </t>
  </si>
  <si>
    <t>«Ներդրումային ծրագրերի իրականացում»</t>
  </si>
  <si>
    <t>ծրագիր` «Ներդրումային ծրագրերի իրականացում»</t>
  </si>
  <si>
    <t>Միջանցիկ ծածկագիրը՝ ըստ ԳՄԱ դասկարագման</t>
  </si>
  <si>
    <t>ԱՊՐԱՆՔՆԵՐ</t>
  </si>
  <si>
    <t>Գնման ձևը</t>
  </si>
  <si>
    <t>Չափի միավորը</t>
  </si>
  <si>
    <t xml:space="preserve">Գումարը 
(դրամ) </t>
  </si>
  <si>
    <t>30211200/4</t>
  </si>
  <si>
    <t>30211220/1</t>
  </si>
  <si>
    <t>Սեղանի համակարգիչներ</t>
  </si>
  <si>
    <t>30237490/1</t>
  </si>
  <si>
    <t>30237490/2</t>
  </si>
  <si>
    <t>30211170/1</t>
  </si>
  <si>
    <t>30211170/2</t>
  </si>
  <si>
    <t>30211170/3</t>
  </si>
  <si>
    <t>30211170/4</t>
  </si>
  <si>
    <t>30211170/5</t>
  </si>
  <si>
    <t>30211170/6</t>
  </si>
  <si>
    <t>30211170/7</t>
  </si>
  <si>
    <t xml:space="preserve">Մինիհամակարգչային սարքեր </t>
  </si>
  <si>
    <t>32551160/1</t>
  </si>
  <si>
    <t>Հեռախոսային սարքեր</t>
  </si>
  <si>
    <t xml:space="preserve"> Անխափան սնուցման աղբյուրներ</t>
  </si>
  <si>
    <t>31151120/1</t>
  </si>
  <si>
    <t>03121210/1</t>
  </si>
  <si>
    <t>92421100/4</t>
  </si>
  <si>
    <t>30231300/1</t>
  </si>
  <si>
    <t>Առաջնորդման և խորհրդատվության ծառայություններ</t>
  </si>
  <si>
    <t>79411140/1</t>
  </si>
  <si>
    <t>79111100/1</t>
  </si>
  <si>
    <t>79411140/2</t>
  </si>
  <si>
    <t>Մարդկային ռեսուրսների կառավարման խորհրդատվական ծառայություններ</t>
  </si>
  <si>
    <t>Իրավական խորհրդատվության ծառայություններ</t>
  </si>
  <si>
    <t>ԷԱՃ</t>
  </si>
  <si>
    <t>79111100/2</t>
  </si>
  <si>
    <t>39111180/1</t>
  </si>
  <si>
    <t>85311190/2</t>
  </si>
  <si>
    <t xml:space="preserve"> տպագրական և առաքման ծառայություններ</t>
  </si>
  <si>
    <t>Խմելու ջրի տարաներ*</t>
  </si>
  <si>
    <t xml:space="preserve"> Հպումով կառավարվող էկրաններ</t>
  </si>
  <si>
    <t xml:space="preserve"> Ծաղկային կոմպոզիցիաներ</t>
  </si>
  <si>
    <t>Հանրային հեռախոսային ծառայություններ**</t>
  </si>
  <si>
    <t>Համացանցային ծառայություններ ***</t>
  </si>
  <si>
    <t>Տարածքների վարձակալության ծառայություններ ****</t>
  </si>
  <si>
    <t>Տաքսի ծառայություն</t>
  </si>
  <si>
    <t xml:space="preserve"> իրավական խորհրդատվության ծառայություններ</t>
  </si>
  <si>
    <t>Կայքէջերում հայտարարությունների տեղադրման ծառայություններ*****</t>
  </si>
  <si>
    <t>79631200/1</t>
  </si>
  <si>
    <t>Կանոնավոր օդային փոխադրման ծառայություն (ավիատոմս)******</t>
  </si>
  <si>
    <t>Նավիգացիոն ծառայություններ*******</t>
  </si>
  <si>
    <t>ԳՆՈՒՄՆԵՐԻ ՓՈՓՈԽՎԱԾ ՊԼԱՆ N 6</t>
  </si>
  <si>
    <t>30192121/3</t>
  </si>
  <si>
    <t>30192733/1</t>
  </si>
  <si>
    <t>30197323/1</t>
  </si>
  <si>
    <t>30197655/1</t>
  </si>
  <si>
    <t>կգ</t>
  </si>
  <si>
    <t>30199431/1</t>
  </si>
  <si>
    <t>22451180/1</t>
  </si>
  <si>
    <t>22451180/2</t>
  </si>
  <si>
    <t>Համակարգիչ ամբողջը մեկում</t>
  </si>
  <si>
    <t xml:space="preserve">շենքերում տեղակայված էլեկտրական սարքերի վերանորոգման և պահպանման ծառայություններ/ դիսպենսերներ 5 հատ/ </t>
  </si>
  <si>
    <t>Բաժանորդագրման ծառայություններ</t>
  </si>
  <si>
    <t>80521200/1</t>
  </si>
  <si>
    <t>ուսուցողական սեմինարներ</t>
  </si>
  <si>
    <t>Արխիվացման ծառայություններ</t>
  </si>
  <si>
    <t>50111180/1</t>
  </si>
  <si>
    <t xml:space="preserve"> ավտոմեքենաների լվացման և նմանատիպ ծառայություններ</t>
  </si>
  <si>
    <t>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</si>
</sst>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\ _դ_ր_._-;\-* #,##0.00\ _դ_ր_._-;_-* &quot;-&quot;??\ _դ_ր_._-;_-@_-"/>
  </numFmts>
  <fonts count="19">
    <font>
      <sz val="10"/>
      <name val="Arial"/>
      <charset val="204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name val="Gea grapalat"/>
      <charset val="204"/>
    </font>
    <font>
      <sz val="12"/>
      <name val="Gea grapalat"/>
      <charset val="204"/>
    </font>
    <font>
      <b/>
      <sz val="11"/>
      <name val="Gea grapalat"/>
      <charset val="204"/>
    </font>
    <font>
      <sz val="11"/>
      <color theme="1"/>
      <name val="Gea Grapalat"/>
      <charset val="204"/>
    </font>
    <font>
      <sz val="10"/>
      <name val="Arial"/>
      <family val="2"/>
      <charset val="204"/>
    </font>
    <font>
      <sz val="11"/>
      <name val="Gea grapalat"/>
      <charset val="204"/>
    </font>
    <font>
      <sz val="8"/>
      <name val="Arial"/>
      <family val="2"/>
      <charset val="204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Gea Grapalat"/>
    </font>
    <font>
      <b/>
      <sz val="11"/>
      <name val="Gea Grapalat"/>
    </font>
    <font>
      <b/>
      <sz val="11"/>
      <color theme="1"/>
      <name val="Gea Grapalat"/>
      <charset val="204"/>
    </font>
    <font>
      <sz val="11"/>
      <color theme="1"/>
      <name val="Gea Grapalat"/>
    </font>
    <font>
      <sz val="11"/>
      <name val="Gea Grapalat"/>
    </font>
    <font>
      <b/>
      <sz val="12"/>
      <name val="Gea grapalat"/>
      <charset val="204"/>
    </font>
    <font>
      <b/>
      <sz val="12"/>
      <color theme="1"/>
      <name val="Gea Grapala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0" fontId="10" fillId="0" borderId="0"/>
  </cellStyleXfs>
  <cellXfs count="62">
    <xf numFmtId="0" fontId="0" fillId="0" borderId="0" xfId="0"/>
    <xf numFmtId="0" fontId="4" fillId="0" borderId="0" xfId="0" applyFont="1"/>
    <xf numFmtId="0" fontId="1" fillId="0" borderId="0" xfId="0" applyFont="1"/>
    <xf numFmtId="0" fontId="8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8" fillId="2" borderId="6" xfId="2" applyFont="1" applyFill="1" applyBorder="1" applyAlignment="1">
      <alignment horizontal="left" vertical="center" wrapText="1"/>
    </xf>
    <xf numFmtId="0" fontId="6" fillId="2" borderId="6" xfId="2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 wrapText="1"/>
    </xf>
    <xf numFmtId="0" fontId="6" fillId="2" borderId="12" xfId="2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49" fontId="11" fillId="0" borderId="0" xfId="0" applyNumberFormat="1" applyFont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8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7" fontId="6" fillId="0" borderId="7" xfId="0" applyNumberFormat="1" applyFont="1" applyBorder="1" applyAlignment="1">
      <alignment horizontal="right" vertical="center" wrapText="1"/>
    </xf>
    <xf numFmtId="37" fontId="6" fillId="0" borderId="7" xfId="0" applyNumberFormat="1" applyFont="1" applyBorder="1" applyAlignment="1">
      <alignment horizontal="center" vertical="center" wrapText="1"/>
    </xf>
    <xf numFmtId="37" fontId="8" fillId="0" borderId="7" xfId="0" applyNumberFormat="1" applyFont="1" applyBorder="1" applyAlignment="1">
      <alignment horizontal="right" vertical="center" wrapText="1"/>
    </xf>
    <xf numFmtId="37" fontId="8" fillId="0" borderId="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7" fontId="13" fillId="0" borderId="7" xfId="0" applyNumberFormat="1" applyFont="1" applyBorder="1" applyAlignment="1">
      <alignment horizontal="right" vertical="center" wrapText="1"/>
    </xf>
    <xf numFmtId="37" fontId="5" fillId="0" borderId="7" xfId="0" applyNumberFormat="1" applyFont="1" applyBorder="1" applyAlignment="1">
      <alignment horizontal="right" vertical="center" wrapText="1"/>
    </xf>
    <xf numFmtId="37" fontId="5" fillId="0" borderId="7" xfId="0" applyNumberFormat="1" applyFont="1" applyBorder="1" applyAlignment="1">
      <alignment horizontal="center" vertical="center" wrapText="1"/>
    </xf>
    <xf numFmtId="39" fontId="8" fillId="0" borderId="7" xfId="1" applyNumberFormat="1" applyFont="1" applyFill="1" applyBorder="1" applyAlignment="1">
      <alignment horizontal="right" vertical="center"/>
    </xf>
    <xf numFmtId="37" fontId="8" fillId="0" borderId="7" xfId="1" applyNumberFormat="1" applyFont="1" applyFill="1" applyBorder="1" applyAlignment="1">
      <alignment horizontal="right" vertical="center"/>
    </xf>
    <xf numFmtId="37" fontId="13" fillId="0" borderId="7" xfId="1" applyNumberFormat="1" applyFont="1" applyFill="1" applyBorder="1" applyAlignment="1">
      <alignment horizontal="right" vertical="center"/>
    </xf>
    <xf numFmtId="0" fontId="14" fillId="0" borderId="7" xfId="0" applyFont="1" applyBorder="1" applyAlignment="1">
      <alignment horizontal="center" vertical="center" wrapText="1"/>
    </xf>
    <xf numFmtId="37" fontId="5" fillId="0" borderId="7" xfId="1" applyNumberFormat="1" applyFont="1" applyFill="1" applyBorder="1" applyAlignment="1">
      <alignment horizontal="right" vertical="center"/>
    </xf>
    <xf numFmtId="37" fontId="6" fillId="0" borderId="7" xfId="1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center" vertical="center" wrapText="1"/>
    </xf>
    <xf numFmtId="37" fontId="16" fillId="0" borderId="7" xfId="1" applyNumberFormat="1" applyFont="1" applyFill="1" applyBorder="1" applyAlignment="1">
      <alignment horizontal="right" vertical="center"/>
    </xf>
    <xf numFmtId="37" fontId="12" fillId="0" borderId="7" xfId="1" applyNumberFormat="1" applyFont="1" applyFill="1" applyBorder="1" applyAlignment="1">
      <alignment horizontal="right" vertical="center"/>
    </xf>
    <xf numFmtId="0" fontId="17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5"/>
  <sheetViews>
    <sheetView tabSelected="1" zoomScale="85" zoomScaleNormal="85" zoomScaleSheetLayoutView="100" workbookViewId="0">
      <selection activeCell="G5" sqref="G5:H9"/>
    </sheetView>
  </sheetViews>
  <sheetFormatPr defaultRowHeight="12.75"/>
  <cols>
    <col min="1" max="1" width="24.85546875" style="18" customWidth="1"/>
    <col min="2" max="2" width="51" customWidth="1"/>
    <col min="3" max="3" width="17" customWidth="1"/>
    <col min="4" max="4" width="9.85546875" customWidth="1"/>
    <col min="5" max="5" width="18.7109375" customWidth="1"/>
    <col min="6" max="6" width="19.7109375" customWidth="1"/>
    <col min="7" max="7" width="10" style="18" customWidth="1"/>
    <col min="8" max="8" width="14.7109375" customWidth="1"/>
  </cols>
  <sheetData>
    <row r="1" spans="1:10" s="2" customFormat="1" ht="13.5">
      <c r="A1" s="7"/>
      <c r="G1" s="7"/>
      <c r="I1" s="6" t="s">
        <v>0</v>
      </c>
    </row>
    <row r="2" spans="1:10" s="2" customFormat="1" ht="13.5">
      <c r="A2" s="7"/>
      <c r="G2" s="7" t="s">
        <v>1</v>
      </c>
    </row>
    <row r="3" spans="1:10" s="2" customFormat="1" ht="13.5">
      <c r="A3" s="7"/>
      <c r="G3" s="7" t="s">
        <v>2</v>
      </c>
    </row>
    <row r="4" spans="1:10" s="2" customFormat="1" ht="13.5">
      <c r="A4" s="7"/>
      <c r="G4" s="7"/>
    </row>
    <row r="5" spans="1:10" s="2" customFormat="1" ht="13.5">
      <c r="A5" s="7"/>
      <c r="G5" s="60"/>
      <c r="H5" s="60"/>
    </row>
    <row r="6" spans="1:10" s="2" customFormat="1" ht="13.5">
      <c r="A6" s="7"/>
      <c r="G6" s="60"/>
      <c r="H6" s="60"/>
    </row>
    <row r="7" spans="1:10" s="2" customFormat="1" ht="13.5">
      <c r="A7" s="7"/>
      <c r="G7" s="60"/>
      <c r="H7" s="60"/>
    </row>
    <row r="8" spans="1:10" s="2" customFormat="1" ht="13.5">
      <c r="A8" s="7"/>
      <c r="G8" s="60"/>
      <c r="H8" s="60"/>
    </row>
    <row r="9" spans="1:10" s="2" customFormat="1" ht="13.5">
      <c r="A9" s="7"/>
      <c r="G9" s="60"/>
      <c r="H9" s="60"/>
    </row>
    <row r="10" spans="1:10" s="2" customFormat="1" ht="13.5">
      <c r="A10" s="7"/>
      <c r="G10" s="7"/>
    </row>
    <row r="11" spans="1:10" s="2" customFormat="1" ht="13.5">
      <c r="A11" s="7"/>
      <c r="G11" s="7"/>
    </row>
    <row r="12" spans="1:10" s="2" customFormat="1" ht="13.5">
      <c r="A12" s="7"/>
      <c r="G12" s="7"/>
      <c r="I12" s="2" t="s">
        <v>3</v>
      </c>
    </row>
    <row r="13" spans="1:10" s="2" customFormat="1" ht="13.5">
      <c r="A13" s="7"/>
      <c r="G13" s="7"/>
      <c r="H13" s="6"/>
      <c r="I13" s="7" t="s">
        <v>141</v>
      </c>
    </row>
    <row r="14" spans="1:10" s="2" customFormat="1" ht="13.5">
      <c r="A14" s="7"/>
      <c r="G14" s="7"/>
    </row>
    <row r="15" spans="1:10" s="2" customFormat="1" ht="14.25">
      <c r="A15" s="61" t="s">
        <v>192</v>
      </c>
      <c r="B15" s="61"/>
      <c r="C15" s="61"/>
      <c r="D15" s="61"/>
      <c r="E15" s="61"/>
      <c r="F15" s="61"/>
      <c r="G15" s="61"/>
      <c r="H15" s="61"/>
      <c r="I15" s="61"/>
      <c r="J15" s="61"/>
    </row>
    <row r="16" spans="1:10" s="2" customFormat="1" ht="13.5">
      <c r="A16" s="60" t="s">
        <v>4</v>
      </c>
      <c r="B16" s="60"/>
      <c r="C16" s="60"/>
      <c r="D16" s="60"/>
      <c r="E16" s="60"/>
      <c r="F16" s="60"/>
      <c r="G16" s="60"/>
      <c r="H16" s="60"/>
      <c r="I16" s="60"/>
      <c r="J16" s="60"/>
    </row>
    <row r="17" spans="1:7" s="2" customFormat="1" ht="13.5">
      <c r="A17" s="7"/>
      <c r="G17" s="7"/>
    </row>
    <row r="18" spans="1:7" s="2" customFormat="1" ht="13.5">
      <c r="A18" s="51" t="s">
        <v>5</v>
      </c>
      <c r="B18" s="51"/>
      <c r="C18" s="2" t="s">
        <v>6</v>
      </c>
      <c r="G18" s="7"/>
    </row>
    <row r="19" spans="1:7" s="2" customFormat="1" ht="13.5">
      <c r="A19" s="7" t="s">
        <v>7</v>
      </c>
      <c r="G19" s="7"/>
    </row>
    <row r="20" spans="1:7" s="2" customFormat="1" ht="13.5">
      <c r="A20" s="51" t="s">
        <v>8</v>
      </c>
      <c r="B20" s="51"/>
      <c r="C20" s="2" t="s">
        <v>142</v>
      </c>
      <c r="G20" s="7"/>
    </row>
    <row r="21" spans="1:7" s="2" customFormat="1" ht="13.5">
      <c r="A21" s="51" t="s">
        <v>9</v>
      </c>
      <c r="B21" s="51"/>
      <c r="C21" s="2" t="s">
        <v>10</v>
      </c>
      <c r="G21" s="7"/>
    </row>
    <row r="22" spans="1:7" s="2" customFormat="1" ht="13.5">
      <c r="A22" s="51" t="s">
        <v>11</v>
      </c>
      <c r="B22" s="51"/>
      <c r="C22" s="2" t="s">
        <v>12</v>
      </c>
      <c r="D22" s="2" t="s">
        <v>13</v>
      </c>
      <c r="E22" s="2" t="s">
        <v>143</v>
      </c>
      <c r="G22" s="7"/>
    </row>
    <row r="23" spans="1:7" s="2" customFormat="1" ht="13.5">
      <c r="A23" s="51"/>
      <c r="B23" s="51"/>
      <c r="G23" s="7"/>
    </row>
    <row r="24" spans="1:7" s="2" customFormat="1" ht="14.25" thickBot="1">
      <c r="A24" s="7"/>
      <c r="G24" s="7"/>
    </row>
    <row r="25" spans="1:7" s="1" customFormat="1" ht="15" customHeight="1">
      <c r="A25" s="54" t="s">
        <v>14</v>
      </c>
      <c r="B25" s="55"/>
      <c r="C25" s="56" t="s">
        <v>146</v>
      </c>
      <c r="D25" s="58" t="s">
        <v>147</v>
      </c>
      <c r="E25" s="58" t="s">
        <v>15</v>
      </c>
      <c r="F25" s="58" t="s">
        <v>148</v>
      </c>
      <c r="G25" s="52" t="s">
        <v>16</v>
      </c>
    </row>
    <row r="26" spans="1:7" s="1" customFormat="1" ht="64.5" customHeight="1">
      <c r="A26" s="19" t="s">
        <v>144</v>
      </c>
      <c r="B26" s="16" t="s">
        <v>17</v>
      </c>
      <c r="C26" s="57"/>
      <c r="D26" s="59"/>
      <c r="E26" s="59"/>
      <c r="F26" s="59"/>
      <c r="G26" s="53"/>
    </row>
    <row r="27" spans="1:7" s="1" customFormat="1" ht="27" customHeight="1" thickBot="1">
      <c r="A27" s="50" t="s">
        <v>145</v>
      </c>
      <c r="B27" s="50"/>
      <c r="C27" s="29"/>
      <c r="D27" s="30"/>
      <c r="E27" s="30"/>
      <c r="F27" s="30"/>
      <c r="G27" s="30"/>
    </row>
    <row r="28" spans="1:7" s="2" customFormat="1" ht="15">
      <c r="A28" s="20">
        <v>22811150</v>
      </c>
      <c r="B28" s="5" t="s">
        <v>18</v>
      </c>
      <c r="C28" s="31" t="s">
        <v>19</v>
      </c>
      <c r="D28" s="31" t="s">
        <v>20</v>
      </c>
      <c r="E28" s="32">
        <v>2000</v>
      </c>
      <c r="F28" s="32">
        <f t="shared" ref="F28:F33" si="0">E28*G28</f>
        <v>160000</v>
      </c>
      <c r="G28" s="33">
        <v>80</v>
      </c>
    </row>
    <row r="29" spans="1:7" s="2" customFormat="1" ht="15">
      <c r="A29" s="21">
        <v>22811170</v>
      </c>
      <c r="B29" s="5" t="s">
        <v>21</v>
      </c>
      <c r="C29" s="31" t="s">
        <v>19</v>
      </c>
      <c r="D29" s="31" t="s">
        <v>20</v>
      </c>
      <c r="E29" s="32">
        <v>390</v>
      </c>
      <c r="F29" s="32">
        <f t="shared" si="0"/>
        <v>7800</v>
      </c>
      <c r="G29" s="33">
        <v>20</v>
      </c>
    </row>
    <row r="30" spans="1:7" s="2" customFormat="1" ht="15">
      <c r="A30" s="22">
        <v>22851100</v>
      </c>
      <c r="B30" s="5" t="s">
        <v>22</v>
      </c>
      <c r="C30" s="31" t="s">
        <v>19</v>
      </c>
      <c r="D30" s="31" t="s">
        <v>20</v>
      </c>
      <c r="E30" s="32">
        <v>180</v>
      </c>
      <c r="F30" s="32">
        <f t="shared" si="0"/>
        <v>9000</v>
      </c>
      <c r="G30" s="33">
        <v>50</v>
      </c>
    </row>
    <row r="31" spans="1:7" s="2" customFormat="1" ht="15">
      <c r="A31" s="22" t="s">
        <v>23</v>
      </c>
      <c r="B31" s="5" t="s">
        <v>24</v>
      </c>
      <c r="C31" s="31" t="s">
        <v>19</v>
      </c>
      <c r="D31" s="31" t="s">
        <v>20</v>
      </c>
      <c r="E31" s="32">
        <v>200</v>
      </c>
      <c r="F31" s="32">
        <f t="shared" si="0"/>
        <v>0</v>
      </c>
      <c r="G31" s="33">
        <v>0</v>
      </c>
    </row>
    <row r="32" spans="1:7" s="2" customFormat="1" ht="15">
      <c r="A32" s="22" t="s">
        <v>193</v>
      </c>
      <c r="B32" s="5" t="s">
        <v>24</v>
      </c>
      <c r="C32" s="31" t="s">
        <v>19</v>
      </c>
      <c r="D32" s="31" t="s">
        <v>20</v>
      </c>
      <c r="E32" s="32">
        <v>200</v>
      </c>
      <c r="F32" s="32">
        <f t="shared" si="0"/>
        <v>30000</v>
      </c>
      <c r="G32" s="33">
        <v>150</v>
      </c>
    </row>
    <row r="33" spans="1:7" s="2" customFormat="1" ht="15">
      <c r="A33" s="22">
        <v>30192128</v>
      </c>
      <c r="B33" s="5" t="s">
        <v>25</v>
      </c>
      <c r="C33" s="31" t="s">
        <v>19</v>
      </c>
      <c r="D33" s="31" t="s">
        <v>20</v>
      </c>
      <c r="E33" s="32">
        <v>800</v>
      </c>
      <c r="F33" s="32">
        <f t="shared" si="0"/>
        <v>16000</v>
      </c>
      <c r="G33" s="33">
        <v>20</v>
      </c>
    </row>
    <row r="34" spans="1:7" s="2" customFormat="1" ht="15">
      <c r="A34" s="22">
        <v>30192710</v>
      </c>
      <c r="B34" s="5" t="s">
        <v>26</v>
      </c>
      <c r="C34" s="31" t="s">
        <v>19</v>
      </c>
      <c r="D34" s="31" t="s">
        <v>20</v>
      </c>
      <c r="E34" s="32">
        <v>400</v>
      </c>
      <c r="F34" s="32">
        <f t="shared" ref="F34:F80" si="1">E34*G34</f>
        <v>10000</v>
      </c>
      <c r="G34" s="33">
        <v>25</v>
      </c>
    </row>
    <row r="35" spans="1:7" s="2" customFormat="1" ht="15">
      <c r="A35" s="22">
        <v>30192713</v>
      </c>
      <c r="B35" s="5" t="s">
        <v>27</v>
      </c>
      <c r="C35" s="31" t="s">
        <v>19</v>
      </c>
      <c r="D35" s="31" t="s">
        <v>20</v>
      </c>
      <c r="E35" s="32">
        <v>100</v>
      </c>
      <c r="F35" s="32">
        <f t="shared" si="1"/>
        <v>0</v>
      </c>
      <c r="G35" s="33">
        <v>0</v>
      </c>
    </row>
    <row r="36" spans="1:7" s="2" customFormat="1" ht="15">
      <c r="A36" s="22" t="s">
        <v>194</v>
      </c>
      <c r="B36" s="5" t="s">
        <v>27</v>
      </c>
      <c r="C36" s="31" t="s">
        <v>19</v>
      </c>
      <c r="D36" s="31" t="s">
        <v>20</v>
      </c>
      <c r="E36" s="32">
        <v>100</v>
      </c>
      <c r="F36" s="32">
        <f t="shared" si="1"/>
        <v>10000</v>
      </c>
      <c r="G36" s="33">
        <v>100</v>
      </c>
    </row>
    <row r="37" spans="1:7" s="2" customFormat="1" ht="15">
      <c r="A37" s="22">
        <v>30192720</v>
      </c>
      <c r="B37" s="5" t="s">
        <v>28</v>
      </c>
      <c r="C37" s="31" t="s">
        <v>19</v>
      </c>
      <c r="D37" s="31" t="s">
        <v>20</v>
      </c>
      <c r="E37" s="32">
        <v>400</v>
      </c>
      <c r="F37" s="32">
        <f t="shared" si="1"/>
        <v>40000</v>
      </c>
      <c r="G37" s="33">
        <v>100</v>
      </c>
    </row>
    <row r="38" spans="1:7" s="2" customFormat="1" ht="15">
      <c r="A38" s="22">
        <v>30192730</v>
      </c>
      <c r="B38" s="5" t="s">
        <v>29</v>
      </c>
      <c r="C38" s="31" t="s">
        <v>19</v>
      </c>
      <c r="D38" s="31" t="s">
        <v>20</v>
      </c>
      <c r="E38" s="32">
        <v>60</v>
      </c>
      <c r="F38" s="32">
        <f t="shared" si="1"/>
        <v>12000</v>
      </c>
      <c r="G38" s="33">
        <v>200</v>
      </c>
    </row>
    <row r="39" spans="1:7" s="2" customFormat="1" ht="15">
      <c r="A39" s="22">
        <v>30192780</v>
      </c>
      <c r="B39" s="5" t="s">
        <v>30</v>
      </c>
      <c r="C39" s="31" t="s">
        <v>19</v>
      </c>
      <c r="D39" s="31" t="s">
        <v>20</v>
      </c>
      <c r="E39" s="32">
        <v>500</v>
      </c>
      <c r="F39" s="32">
        <f t="shared" si="1"/>
        <v>4500</v>
      </c>
      <c r="G39" s="33">
        <v>9</v>
      </c>
    </row>
    <row r="40" spans="1:7" s="2" customFormat="1" ht="15">
      <c r="A40" s="22">
        <v>30192920</v>
      </c>
      <c r="B40" s="5" t="s">
        <v>31</v>
      </c>
      <c r="C40" s="31" t="s">
        <v>19</v>
      </c>
      <c r="D40" s="31" t="s">
        <v>20</v>
      </c>
      <c r="E40" s="32">
        <v>350</v>
      </c>
      <c r="F40" s="32">
        <f t="shared" si="1"/>
        <v>7000</v>
      </c>
      <c r="G40" s="33">
        <v>20</v>
      </c>
    </row>
    <row r="41" spans="1:7" s="2" customFormat="1" ht="15">
      <c r="A41" s="22">
        <v>30192930</v>
      </c>
      <c r="B41" s="5" t="s">
        <v>32</v>
      </c>
      <c r="C41" s="31" t="s">
        <v>19</v>
      </c>
      <c r="D41" s="31" t="s">
        <v>20</v>
      </c>
      <c r="E41" s="32">
        <v>200</v>
      </c>
      <c r="F41" s="32">
        <f t="shared" si="1"/>
        <v>4000</v>
      </c>
      <c r="G41" s="33">
        <v>20</v>
      </c>
    </row>
    <row r="42" spans="1:7" s="2" customFormat="1" ht="28.5">
      <c r="A42" s="22">
        <v>30193110</v>
      </c>
      <c r="B42" s="5" t="s">
        <v>33</v>
      </c>
      <c r="C42" s="31" t="s">
        <v>19</v>
      </c>
      <c r="D42" s="31" t="s">
        <v>20</v>
      </c>
      <c r="E42" s="32">
        <v>5000</v>
      </c>
      <c r="F42" s="32">
        <f t="shared" si="1"/>
        <v>50000</v>
      </c>
      <c r="G42" s="33">
        <v>10</v>
      </c>
    </row>
    <row r="43" spans="1:7" s="2" customFormat="1" ht="28.5">
      <c r="A43" s="22">
        <v>30193120</v>
      </c>
      <c r="B43" s="5" t="s">
        <v>34</v>
      </c>
      <c r="C43" s="31" t="s">
        <v>19</v>
      </c>
      <c r="D43" s="31" t="s">
        <v>20</v>
      </c>
      <c r="E43" s="32">
        <v>4500</v>
      </c>
      <c r="F43" s="32">
        <f t="shared" si="1"/>
        <v>45000</v>
      </c>
      <c r="G43" s="33">
        <v>10</v>
      </c>
    </row>
    <row r="44" spans="1:7" s="2" customFormat="1" ht="15">
      <c r="A44" s="22">
        <v>30197100</v>
      </c>
      <c r="B44" s="5" t="s">
        <v>35</v>
      </c>
      <c r="C44" s="31" t="s">
        <v>19</v>
      </c>
      <c r="D44" s="31" t="s">
        <v>36</v>
      </c>
      <c r="E44" s="32">
        <v>600</v>
      </c>
      <c r="F44" s="32">
        <f t="shared" si="1"/>
        <v>18000</v>
      </c>
      <c r="G44" s="33">
        <v>30</v>
      </c>
    </row>
    <row r="45" spans="1:7" s="2" customFormat="1" ht="15">
      <c r="A45" s="22">
        <v>30197111</v>
      </c>
      <c r="B45" s="5" t="s">
        <v>37</v>
      </c>
      <c r="C45" s="31" t="s">
        <v>19</v>
      </c>
      <c r="D45" s="31" t="s">
        <v>36</v>
      </c>
      <c r="E45" s="32">
        <v>90</v>
      </c>
      <c r="F45" s="32">
        <f t="shared" si="1"/>
        <v>7200</v>
      </c>
      <c r="G45" s="33">
        <v>80</v>
      </c>
    </row>
    <row r="46" spans="1:7" s="2" customFormat="1" ht="15">
      <c r="A46" s="22">
        <v>30197112</v>
      </c>
      <c r="B46" s="5" t="s">
        <v>38</v>
      </c>
      <c r="C46" s="31" t="s">
        <v>19</v>
      </c>
      <c r="D46" s="31" t="s">
        <v>36</v>
      </c>
      <c r="E46" s="32">
        <v>170</v>
      </c>
      <c r="F46" s="32">
        <f t="shared" si="1"/>
        <v>13600</v>
      </c>
      <c r="G46" s="33">
        <v>80</v>
      </c>
    </row>
    <row r="47" spans="1:7" s="2" customFormat="1" ht="15">
      <c r="A47" s="22">
        <v>30197230</v>
      </c>
      <c r="B47" s="5" t="s">
        <v>39</v>
      </c>
      <c r="C47" s="31" t="s">
        <v>19</v>
      </c>
      <c r="D47" s="31" t="s">
        <v>20</v>
      </c>
      <c r="E47" s="32">
        <v>820</v>
      </c>
      <c r="F47" s="32">
        <f t="shared" si="1"/>
        <v>82000</v>
      </c>
      <c r="G47" s="33">
        <v>100</v>
      </c>
    </row>
    <row r="48" spans="1:7" s="2" customFormat="1" ht="15">
      <c r="A48" s="22">
        <v>30197231</v>
      </c>
      <c r="B48" s="5" t="s">
        <v>40</v>
      </c>
      <c r="C48" s="31" t="s">
        <v>19</v>
      </c>
      <c r="D48" s="31" t="s">
        <v>20</v>
      </c>
      <c r="E48" s="32">
        <v>15</v>
      </c>
      <c r="F48" s="32">
        <f t="shared" si="1"/>
        <v>52500</v>
      </c>
      <c r="G48" s="33">
        <v>3500</v>
      </c>
    </row>
    <row r="49" spans="1:7" s="2" customFormat="1" ht="15">
      <c r="A49" s="22">
        <v>30197233</v>
      </c>
      <c r="B49" s="5" t="s">
        <v>41</v>
      </c>
      <c r="C49" s="31" t="s">
        <v>19</v>
      </c>
      <c r="D49" s="31" t="s">
        <v>20</v>
      </c>
      <c r="E49" s="32">
        <v>150</v>
      </c>
      <c r="F49" s="32">
        <f t="shared" si="1"/>
        <v>4350</v>
      </c>
      <c r="G49" s="33">
        <v>29</v>
      </c>
    </row>
    <row r="50" spans="1:7" s="2" customFormat="1" ht="15">
      <c r="A50" s="22">
        <v>30197321</v>
      </c>
      <c r="B50" s="5" t="s">
        <v>42</v>
      </c>
      <c r="C50" s="31" t="s">
        <v>19</v>
      </c>
      <c r="D50" s="31" t="s">
        <v>20</v>
      </c>
      <c r="E50" s="32">
        <v>1250</v>
      </c>
      <c r="F50" s="32">
        <f t="shared" si="1"/>
        <v>12500</v>
      </c>
      <c r="G50" s="33">
        <v>10</v>
      </c>
    </row>
    <row r="51" spans="1:7" s="2" customFormat="1" ht="15">
      <c r="A51" s="22">
        <v>30197322</v>
      </c>
      <c r="B51" s="5" t="s">
        <v>43</v>
      </c>
      <c r="C51" s="31" t="s">
        <v>19</v>
      </c>
      <c r="D51" s="31" t="s">
        <v>20</v>
      </c>
      <c r="E51" s="32">
        <v>2450</v>
      </c>
      <c r="F51" s="32">
        <f t="shared" si="1"/>
        <v>24500</v>
      </c>
      <c r="G51" s="33">
        <v>10</v>
      </c>
    </row>
    <row r="52" spans="1:7" s="2" customFormat="1" ht="15">
      <c r="A52" s="22">
        <v>30197323</v>
      </c>
      <c r="B52" s="5" t="s">
        <v>44</v>
      </c>
      <c r="C52" s="31" t="s">
        <v>19</v>
      </c>
      <c r="D52" s="31" t="s">
        <v>20</v>
      </c>
      <c r="E52" s="32">
        <v>5000</v>
      </c>
      <c r="F52" s="32">
        <f t="shared" si="1"/>
        <v>0</v>
      </c>
      <c r="G52" s="33">
        <v>0</v>
      </c>
    </row>
    <row r="53" spans="1:7" s="2" customFormat="1" ht="15">
      <c r="A53" s="22" t="s">
        <v>195</v>
      </c>
      <c r="B53" s="5" t="s">
        <v>44</v>
      </c>
      <c r="C53" s="31" t="s">
        <v>19</v>
      </c>
      <c r="D53" s="31" t="s">
        <v>20</v>
      </c>
      <c r="E53" s="32">
        <v>6000</v>
      </c>
      <c r="F53" s="32">
        <f t="shared" si="1"/>
        <v>30000</v>
      </c>
      <c r="G53" s="33">
        <v>5</v>
      </c>
    </row>
    <row r="54" spans="1:7" s="2" customFormat="1" ht="15">
      <c r="A54" s="22">
        <v>30197331</v>
      </c>
      <c r="B54" s="5" t="s">
        <v>45</v>
      </c>
      <c r="C54" s="31" t="s">
        <v>19</v>
      </c>
      <c r="D54" s="31" t="s">
        <v>20</v>
      </c>
      <c r="E54" s="32">
        <v>4000</v>
      </c>
      <c r="F54" s="32">
        <f t="shared" si="1"/>
        <v>8000</v>
      </c>
      <c r="G54" s="33">
        <v>2</v>
      </c>
    </row>
    <row r="55" spans="1:7" s="2" customFormat="1" ht="15">
      <c r="A55" s="22">
        <v>30197332</v>
      </c>
      <c r="B55" s="5" t="s">
        <v>46</v>
      </c>
      <c r="C55" s="31" t="s">
        <v>19</v>
      </c>
      <c r="D55" s="31" t="s">
        <v>20</v>
      </c>
      <c r="E55" s="32">
        <v>1800</v>
      </c>
      <c r="F55" s="32">
        <f t="shared" si="1"/>
        <v>3600</v>
      </c>
      <c r="G55" s="33">
        <v>2</v>
      </c>
    </row>
    <row r="56" spans="1:7" s="2" customFormat="1" ht="15">
      <c r="A56" s="22">
        <v>30197340</v>
      </c>
      <c r="B56" s="5" t="s">
        <v>47</v>
      </c>
      <c r="C56" s="31" t="s">
        <v>19</v>
      </c>
      <c r="D56" s="31" t="s">
        <v>20</v>
      </c>
      <c r="E56" s="32">
        <v>360</v>
      </c>
      <c r="F56" s="32">
        <f t="shared" si="1"/>
        <v>3600</v>
      </c>
      <c r="G56" s="33">
        <v>10</v>
      </c>
    </row>
    <row r="57" spans="1:7" s="2" customFormat="1" ht="15">
      <c r="A57" s="22">
        <v>30197620</v>
      </c>
      <c r="B57" s="5" t="s">
        <v>48</v>
      </c>
      <c r="C57" s="31" t="s">
        <v>19</v>
      </c>
      <c r="D57" s="31" t="s">
        <v>36</v>
      </c>
      <c r="E57" s="32">
        <v>1900</v>
      </c>
      <c r="F57" s="32">
        <f t="shared" si="1"/>
        <v>95000</v>
      </c>
      <c r="G57" s="33">
        <v>50</v>
      </c>
    </row>
    <row r="58" spans="1:7" s="2" customFormat="1" ht="15">
      <c r="A58" s="22">
        <v>30197655</v>
      </c>
      <c r="B58" s="5" t="s">
        <v>49</v>
      </c>
      <c r="C58" s="31" t="s">
        <v>19</v>
      </c>
      <c r="D58" s="31" t="s">
        <v>36</v>
      </c>
      <c r="E58" s="32">
        <v>4000</v>
      </c>
      <c r="F58" s="32">
        <f t="shared" si="1"/>
        <v>0</v>
      </c>
      <c r="G58" s="33">
        <v>0</v>
      </c>
    </row>
    <row r="59" spans="1:7" s="2" customFormat="1" ht="15">
      <c r="A59" s="22" t="s">
        <v>196</v>
      </c>
      <c r="B59" s="5" t="s">
        <v>49</v>
      </c>
      <c r="C59" s="31" t="s">
        <v>19</v>
      </c>
      <c r="D59" s="31" t="s">
        <v>197</v>
      </c>
      <c r="E59" s="32">
        <v>900</v>
      </c>
      <c r="F59" s="32">
        <f t="shared" si="1"/>
        <v>9000</v>
      </c>
      <c r="G59" s="33">
        <v>10</v>
      </c>
    </row>
    <row r="60" spans="1:7" s="2" customFormat="1" ht="15">
      <c r="A60" s="22">
        <v>30199260</v>
      </c>
      <c r="B60" s="5" t="s">
        <v>50</v>
      </c>
      <c r="C60" s="31" t="s">
        <v>19</v>
      </c>
      <c r="D60" s="31" t="s">
        <v>20</v>
      </c>
      <c r="E60" s="32">
        <v>35</v>
      </c>
      <c r="F60" s="32">
        <f t="shared" si="1"/>
        <v>17500</v>
      </c>
      <c r="G60" s="33">
        <v>500</v>
      </c>
    </row>
    <row r="61" spans="1:7" s="2" customFormat="1" ht="15">
      <c r="A61" s="22">
        <v>30199280</v>
      </c>
      <c r="B61" s="8" t="s">
        <v>51</v>
      </c>
      <c r="C61" s="31" t="s">
        <v>19</v>
      </c>
      <c r="D61" s="31" t="s">
        <v>20</v>
      </c>
      <c r="E61" s="32">
        <v>15</v>
      </c>
      <c r="F61" s="32">
        <f t="shared" si="1"/>
        <v>750</v>
      </c>
      <c r="G61" s="33">
        <v>50</v>
      </c>
    </row>
    <row r="62" spans="1:7" s="2" customFormat="1" ht="15">
      <c r="A62" s="22">
        <v>30199230</v>
      </c>
      <c r="B62" s="5" t="s">
        <v>52</v>
      </c>
      <c r="C62" s="31" t="s">
        <v>19</v>
      </c>
      <c r="D62" s="31" t="s">
        <v>20</v>
      </c>
      <c r="E62" s="32">
        <v>30</v>
      </c>
      <c r="F62" s="32">
        <f t="shared" si="1"/>
        <v>36000</v>
      </c>
      <c r="G62" s="33">
        <v>1200</v>
      </c>
    </row>
    <row r="63" spans="1:7" s="2" customFormat="1" ht="15">
      <c r="A63" s="22">
        <v>30199420</v>
      </c>
      <c r="B63" s="5" t="s">
        <v>53</v>
      </c>
      <c r="C63" s="31" t="s">
        <v>19</v>
      </c>
      <c r="D63" s="31" t="s">
        <v>20</v>
      </c>
      <c r="E63" s="32">
        <v>300</v>
      </c>
      <c r="F63" s="32">
        <f t="shared" si="1"/>
        <v>60000</v>
      </c>
      <c r="G63" s="33">
        <v>200</v>
      </c>
    </row>
    <row r="64" spans="1:7" s="2" customFormat="1" ht="15">
      <c r="A64" s="22">
        <v>30199431</v>
      </c>
      <c r="B64" s="5" t="s">
        <v>54</v>
      </c>
      <c r="C64" s="31" t="s">
        <v>19</v>
      </c>
      <c r="D64" s="31" t="s">
        <v>36</v>
      </c>
      <c r="E64" s="32">
        <v>540</v>
      </c>
      <c r="F64" s="32">
        <f t="shared" si="1"/>
        <v>0</v>
      </c>
      <c r="G64" s="33">
        <v>0</v>
      </c>
    </row>
    <row r="65" spans="1:7" s="2" customFormat="1" ht="15">
      <c r="A65" s="22" t="s">
        <v>198</v>
      </c>
      <c r="B65" s="5" t="s">
        <v>54</v>
      </c>
      <c r="C65" s="31" t="s">
        <v>19</v>
      </c>
      <c r="D65" s="31" t="s">
        <v>36</v>
      </c>
      <c r="E65" s="32">
        <v>750</v>
      </c>
      <c r="F65" s="32">
        <f>E65*G65</f>
        <v>75000</v>
      </c>
      <c r="G65" s="33">
        <v>100</v>
      </c>
    </row>
    <row r="66" spans="1:7" s="2" customFormat="1" ht="15">
      <c r="A66" s="22">
        <v>39241141</v>
      </c>
      <c r="B66" s="5" t="s">
        <v>55</v>
      </c>
      <c r="C66" s="31" t="s">
        <v>19</v>
      </c>
      <c r="D66" s="31" t="s">
        <v>20</v>
      </c>
      <c r="E66" s="32">
        <v>400</v>
      </c>
      <c r="F66" s="32">
        <f t="shared" si="1"/>
        <v>6000</v>
      </c>
      <c r="G66" s="33">
        <v>15</v>
      </c>
    </row>
    <row r="67" spans="1:7" s="2" customFormat="1" ht="15">
      <c r="A67" s="22">
        <v>39241210</v>
      </c>
      <c r="B67" s="5" t="s">
        <v>56</v>
      </c>
      <c r="C67" s="31" t="s">
        <v>19</v>
      </c>
      <c r="D67" s="31" t="s">
        <v>20</v>
      </c>
      <c r="E67" s="32">
        <v>700</v>
      </c>
      <c r="F67" s="32">
        <f t="shared" si="1"/>
        <v>7000</v>
      </c>
      <c r="G67" s="33">
        <v>10</v>
      </c>
    </row>
    <row r="68" spans="1:7" s="2" customFormat="1" ht="15">
      <c r="A68" s="22">
        <v>39263410</v>
      </c>
      <c r="B68" s="5" t="s">
        <v>57</v>
      </c>
      <c r="C68" s="31" t="s">
        <v>19</v>
      </c>
      <c r="D68" s="31" t="s">
        <v>36</v>
      </c>
      <c r="E68" s="32">
        <v>150</v>
      </c>
      <c r="F68" s="32">
        <f t="shared" si="1"/>
        <v>3000</v>
      </c>
      <c r="G68" s="33">
        <v>20</v>
      </c>
    </row>
    <row r="69" spans="1:7" s="2" customFormat="1" ht="15">
      <c r="A69" s="22">
        <v>39263420</v>
      </c>
      <c r="B69" s="5" t="s">
        <v>58</v>
      </c>
      <c r="C69" s="31" t="s">
        <v>19</v>
      </c>
      <c r="D69" s="31" t="s">
        <v>36</v>
      </c>
      <c r="E69" s="32">
        <v>280</v>
      </c>
      <c r="F69" s="32">
        <f t="shared" si="1"/>
        <v>5600</v>
      </c>
      <c r="G69" s="33">
        <v>20</v>
      </c>
    </row>
    <row r="70" spans="1:7" s="2" customFormat="1" ht="15">
      <c r="A70" s="22">
        <v>39263510</v>
      </c>
      <c r="B70" s="5" t="s">
        <v>59</v>
      </c>
      <c r="C70" s="31" t="s">
        <v>19</v>
      </c>
      <c r="D70" s="31" t="s">
        <v>20</v>
      </c>
      <c r="E70" s="32">
        <v>150</v>
      </c>
      <c r="F70" s="32">
        <f t="shared" si="1"/>
        <v>6000</v>
      </c>
      <c r="G70" s="33">
        <v>40</v>
      </c>
    </row>
    <row r="71" spans="1:7" s="2" customFormat="1" ht="15">
      <c r="A71" s="22">
        <v>39263520</v>
      </c>
      <c r="B71" s="5" t="s">
        <v>60</v>
      </c>
      <c r="C71" s="31" t="s">
        <v>19</v>
      </c>
      <c r="D71" s="31" t="s">
        <v>20</v>
      </c>
      <c r="E71" s="32">
        <v>170</v>
      </c>
      <c r="F71" s="32">
        <f t="shared" si="1"/>
        <v>13600</v>
      </c>
      <c r="G71" s="33">
        <v>80</v>
      </c>
    </row>
    <row r="72" spans="1:7" s="2" customFormat="1" ht="15">
      <c r="A72" s="22">
        <v>39263530</v>
      </c>
      <c r="B72" s="5" t="s">
        <v>61</v>
      </c>
      <c r="C72" s="31" t="s">
        <v>19</v>
      </c>
      <c r="D72" s="31" t="s">
        <v>20</v>
      </c>
      <c r="E72" s="32">
        <v>280</v>
      </c>
      <c r="F72" s="32">
        <f t="shared" si="1"/>
        <v>22400</v>
      </c>
      <c r="G72" s="33">
        <v>80</v>
      </c>
    </row>
    <row r="73" spans="1:7" s="2" customFormat="1" ht="15">
      <c r="A73" s="22">
        <v>39292510</v>
      </c>
      <c r="B73" s="5" t="s">
        <v>62</v>
      </c>
      <c r="C73" s="31" t="s">
        <v>19</v>
      </c>
      <c r="D73" s="31" t="s">
        <v>20</v>
      </c>
      <c r="E73" s="32">
        <v>500</v>
      </c>
      <c r="F73" s="32">
        <f t="shared" si="1"/>
        <v>5000</v>
      </c>
      <c r="G73" s="33">
        <v>10</v>
      </c>
    </row>
    <row r="74" spans="1:7" s="2" customFormat="1" ht="15">
      <c r="A74" s="22">
        <v>39221400</v>
      </c>
      <c r="B74" s="5" t="s">
        <v>63</v>
      </c>
      <c r="C74" s="31" t="s">
        <v>19</v>
      </c>
      <c r="D74" s="31" t="s">
        <v>20</v>
      </c>
      <c r="E74" s="32">
        <v>200000</v>
      </c>
      <c r="F74" s="32">
        <f t="shared" si="1"/>
        <v>200000</v>
      </c>
      <c r="G74" s="33">
        <v>1</v>
      </c>
    </row>
    <row r="75" spans="1:7" s="2" customFormat="1" ht="15">
      <c r="A75" s="22">
        <v>22451180</v>
      </c>
      <c r="B75" s="9" t="s">
        <v>64</v>
      </c>
      <c r="C75" s="31" t="s">
        <v>19</v>
      </c>
      <c r="D75" s="31" t="s">
        <v>20</v>
      </c>
      <c r="E75" s="32">
        <v>500000</v>
      </c>
      <c r="F75" s="32">
        <f t="shared" si="1"/>
        <v>500000</v>
      </c>
      <c r="G75" s="33">
        <v>1</v>
      </c>
    </row>
    <row r="76" spans="1:7" s="2" customFormat="1" ht="15">
      <c r="A76" s="22" t="s">
        <v>199</v>
      </c>
      <c r="B76" s="9" t="s">
        <v>64</v>
      </c>
      <c r="C76" s="31" t="s">
        <v>19</v>
      </c>
      <c r="D76" s="31" t="s">
        <v>20</v>
      </c>
      <c r="E76" s="32">
        <v>19500</v>
      </c>
      <c r="F76" s="32">
        <f t="shared" si="1"/>
        <v>19500</v>
      </c>
      <c r="G76" s="33">
        <v>1</v>
      </c>
    </row>
    <row r="77" spans="1:7" s="2" customFormat="1" ht="15">
      <c r="A77" s="22" t="s">
        <v>200</v>
      </c>
      <c r="B77" s="9" t="s">
        <v>64</v>
      </c>
      <c r="C77" s="31" t="s">
        <v>19</v>
      </c>
      <c r="D77" s="31" t="s">
        <v>20</v>
      </c>
      <c r="E77" s="32">
        <v>350</v>
      </c>
      <c r="F77" s="32">
        <f t="shared" si="1"/>
        <v>10500</v>
      </c>
      <c r="G77" s="33">
        <v>30</v>
      </c>
    </row>
    <row r="78" spans="1:7" s="2" customFormat="1" ht="15">
      <c r="A78" s="23">
        <v>79821170</v>
      </c>
      <c r="B78" s="5" t="s">
        <v>179</v>
      </c>
      <c r="C78" s="31" t="s">
        <v>19</v>
      </c>
      <c r="D78" s="31" t="s">
        <v>20</v>
      </c>
      <c r="E78" s="32">
        <v>8000</v>
      </c>
      <c r="F78" s="32">
        <v>8000</v>
      </c>
      <c r="G78" s="33">
        <v>1</v>
      </c>
    </row>
    <row r="79" spans="1:7" s="2" customFormat="1" ht="15">
      <c r="A79" s="22" t="s">
        <v>65</v>
      </c>
      <c r="B79" s="5" t="s">
        <v>66</v>
      </c>
      <c r="C79" s="31" t="s">
        <v>19</v>
      </c>
      <c r="D79" s="31" t="s">
        <v>67</v>
      </c>
      <c r="E79" s="32">
        <v>520</v>
      </c>
      <c r="F79" s="32">
        <f t="shared" si="1"/>
        <v>998400</v>
      </c>
      <c r="G79" s="33">
        <v>1920</v>
      </c>
    </row>
    <row r="80" spans="1:7" s="2" customFormat="1" ht="15">
      <c r="A80" s="22" t="s">
        <v>68</v>
      </c>
      <c r="B80" s="5" t="s">
        <v>180</v>
      </c>
      <c r="C80" s="31" t="s">
        <v>19</v>
      </c>
      <c r="D80" s="31" t="s">
        <v>20</v>
      </c>
      <c r="E80" s="34">
        <v>450000</v>
      </c>
      <c r="F80" s="34">
        <f t="shared" si="1"/>
        <v>450000</v>
      </c>
      <c r="G80" s="35">
        <v>1</v>
      </c>
    </row>
    <row r="81" spans="1:7" s="2" customFormat="1" ht="15">
      <c r="A81" s="22">
        <v>30211280</v>
      </c>
      <c r="B81" s="8" t="s">
        <v>201</v>
      </c>
      <c r="C81" s="31"/>
      <c r="D81" s="31"/>
      <c r="E81" s="34"/>
      <c r="F81" s="34"/>
      <c r="G81" s="35"/>
    </row>
    <row r="82" spans="1:7" s="2" customFormat="1" ht="15">
      <c r="A82" s="22">
        <v>30237412</v>
      </c>
      <c r="B82" s="8" t="s">
        <v>73</v>
      </c>
      <c r="C82" s="31" t="s">
        <v>19</v>
      </c>
      <c r="D82" s="31" t="s">
        <v>20</v>
      </c>
      <c r="E82" s="34">
        <v>6000</v>
      </c>
      <c r="F82" s="34">
        <f t="shared" ref="F82:F90" si="2">E82*G82</f>
        <v>0</v>
      </c>
      <c r="G82" s="35">
        <v>0</v>
      </c>
    </row>
    <row r="83" spans="1:7" s="2" customFormat="1" ht="15">
      <c r="A83" s="22" t="s">
        <v>74</v>
      </c>
      <c r="B83" s="8" t="s">
        <v>75</v>
      </c>
      <c r="C83" s="31" t="s">
        <v>70</v>
      </c>
      <c r="D83" s="31" t="s">
        <v>20</v>
      </c>
      <c r="E83" s="34">
        <v>18000</v>
      </c>
      <c r="F83" s="34">
        <f t="shared" si="2"/>
        <v>0</v>
      </c>
      <c r="G83" s="35">
        <v>0</v>
      </c>
    </row>
    <row r="84" spans="1:7" s="2" customFormat="1" ht="15">
      <c r="A84" s="22">
        <v>30232480</v>
      </c>
      <c r="B84" s="8" t="s">
        <v>76</v>
      </c>
      <c r="C84" s="31" t="s">
        <v>70</v>
      </c>
      <c r="D84" s="31" t="s">
        <v>20</v>
      </c>
      <c r="E84" s="34">
        <v>18500</v>
      </c>
      <c r="F84" s="34">
        <f t="shared" si="2"/>
        <v>0</v>
      </c>
      <c r="G84" s="35">
        <v>0</v>
      </c>
    </row>
    <row r="85" spans="1:7" s="2" customFormat="1" ht="15">
      <c r="A85" s="22">
        <v>39131200</v>
      </c>
      <c r="B85" s="8" t="s">
        <v>78</v>
      </c>
      <c r="C85" s="31" t="s">
        <v>70</v>
      </c>
      <c r="D85" s="31" t="s">
        <v>20</v>
      </c>
      <c r="E85" s="34">
        <v>30000</v>
      </c>
      <c r="F85" s="34">
        <f t="shared" si="2"/>
        <v>120000</v>
      </c>
      <c r="G85" s="35">
        <v>4</v>
      </c>
    </row>
    <row r="86" spans="1:7" s="2" customFormat="1" ht="15">
      <c r="A86" s="22">
        <v>39111180</v>
      </c>
      <c r="B86" s="8" t="s">
        <v>80</v>
      </c>
      <c r="C86" s="31" t="s">
        <v>70</v>
      </c>
      <c r="D86" s="31" t="s">
        <v>20</v>
      </c>
      <c r="E86" s="34">
        <v>50000</v>
      </c>
      <c r="F86" s="34">
        <f t="shared" si="2"/>
        <v>0</v>
      </c>
      <c r="G86" s="35">
        <v>0</v>
      </c>
    </row>
    <row r="87" spans="1:7" s="2" customFormat="1" ht="15">
      <c r="A87" s="22" t="s">
        <v>177</v>
      </c>
      <c r="B87" s="8" t="s">
        <v>80</v>
      </c>
      <c r="C87" s="36" t="s">
        <v>175</v>
      </c>
      <c r="D87" s="36" t="s">
        <v>20</v>
      </c>
      <c r="E87" s="34">
        <v>50000</v>
      </c>
      <c r="F87" s="34">
        <f t="shared" si="2"/>
        <v>3100000</v>
      </c>
      <c r="G87" s="35">
        <v>62</v>
      </c>
    </row>
    <row r="88" spans="1:7" s="2" customFormat="1" ht="15">
      <c r="A88" s="22">
        <v>42961280</v>
      </c>
      <c r="B88" s="8" t="s">
        <v>83</v>
      </c>
      <c r="C88" s="36" t="s">
        <v>19</v>
      </c>
      <c r="D88" s="36" t="s">
        <v>20</v>
      </c>
      <c r="E88" s="34">
        <v>60000</v>
      </c>
      <c r="F88" s="34">
        <f t="shared" si="2"/>
        <v>300000</v>
      </c>
      <c r="G88" s="35">
        <v>5</v>
      </c>
    </row>
    <row r="89" spans="1:7" s="2" customFormat="1" ht="15">
      <c r="A89" s="22">
        <v>64211280</v>
      </c>
      <c r="B89" s="8" t="s">
        <v>84</v>
      </c>
      <c r="C89" s="31" t="s">
        <v>70</v>
      </c>
      <c r="D89" s="31" t="s">
        <v>20</v>
      </c>
      <c r="E89" s="34">
        <v>17000</v>
      </c>
      <c r="F89" s="34">
        <f t="shared" si="2"/>
        <v>0</v>
      </c>
      <c r="G89" s="35">
        <v>0</v>
      </c>
    </row>
    <row r="90" spans="1:7" s="2" customFormat="1" ht="15">
      <c r="A90" s="22">
        <v>30234500</v>
      </c>
      <c r="B90" s="10" t="s">
        <v>77</v>
      </c>
      <c r="C90" s="31" t="s">
        <v>19</v>
      </c>
      <c r="D90" s="31" t="s">
        <v>20</v>
      </c>
      <c r="E90" s="34">
        <v>5000</v>
      </c>
      <c r="F90" s="34">
        <f t="shared" si="2"/>
        <v>75000</v>
      </c>
      <c r="G90" s="35">
        <v>15</v>
      </c>
    </row>
    <row r="91" spans="1:7" s="2" customFormat="1" ht="15">
      <c r="A91" s="24">
        <v>30211200</v>
      </c>
      <c r="B91" s="17" t="s">
        <v>69</v>
      </c>
      <c r="C91" s="37"/>
      <c r="D91" s="37"/>
      <c r="E91" s="38"/>
      <c r="F91" s="39"/>
      <c r="G91" s="40"/>
    </row>
    <row r="92" spans="1:7" s="2" customFormat="1" ht="15">
      <c r="A92" s="22">
        <v>32351121</v>
      </c>
      <c r="B92" s="11" t="s">
        <v>72</v>
      </c>
      <c r="C92" s="31" t="s">
        <v>70</v>
      </c>
      <c r="D92" s="31" t="s">
        <v>20</v>
      </c>
      <c r="E92" s="32">
        <v>2000000</v>
      </c>
      <c r="F92" s="34">
        <f t="shared" ref="F92" si="3">E92*G92</f>
        <v>0</v>
      </c>
      <c r="G92" s="35">
        <v>0</v>
      </c>
    </row>
    <row r="93" spans="1:7" s="2" customFormat="1" ht="15">
      <c r="A93" s="22">
        <v>39111220</v>
      </c>
      <c r="B93" s="10" t="s">
        <v>79</v>
      </c>
      <c r="C93" s="31" t="s">
        <v>70</v>
      </c>
      <c r="D93" s="31" t="s">
        <v>20</v>
      </c>
      <c r="E93" s="34">
        <v>90000</v>
      </c>
      <c r="F93" s="34">
        <v>0</v>
      </c>
      <c r="G93" s="35">
        <v>0</v>
      </c>
    </row>
    <row r="94" spans="1:7" s="2" customFormat="1" ht="15">
      <c r="A94" s="22">
        <v>39111220</v>
      </c>
      <c r="B94" s="10" t="s">
        <v>79</v>
      </c>
      <c r="C94" s="31" t="s">
        <v>175</v>
      </c>
      <c r="D94" s="31" t="s">
        <v>20</v>
      </c>
      <c r="E94" s="34">
        <v>120000</v>
      </c>
      <c r="F94" s="34">
        <f t="shared" ref="F94" si="4">E94*G94</f>
        <v>2160000</v>
      </c>
      <c r="G94" s="35">
        <v>18</v>
      </c>
    </row>
    <row r="95" spans="1:7" s="2" customFormat="1" ht="15">
      <c r="A95" s="22">
        <v>39121100</v>
      </c>
      <c r="B95" s="10" t="s">
        <v>81</v>
      </c>
      <c r="C95" s="31" t="s">
        <v>70</v>
      </c>
      <c r="D95" s="31" t="s">
        <v>20</v>
      </c>
      <c r="E95" s="34">
        <v>60000</v>
      </c>
      <c r="F95" s="34">
        <v>2100000</v>
      </c>
      <c r="G95" s="35">
        <v>35</v>
      </c>
    </row>
    <row r="96" spans="1:7" s="2" customFormat="1" ht="15">
      <c r="A96" s="22">
        <v>39121520</v>
      </c>
      <c r="B96" s="10" t="s">
        <v>82</v>
      </c>
      <c r="C96" s="31" t="s">
        <v>70</v>
      </c>
      <c r="D96" s="31" t="s">
        <v>20</v>
      </c>
      <c r="E96" s="34">
        <v>70000</v>
      </c>
      <c r="F96" s="34">
        <v>350000</v>
      </c>
      <c r="G96" s="35">
        <v>5</v>
      </c>
    </row>
    <row r="97" spans="1:7" s="2" customFormat="1" ht="15">
      <c r="A97" s="22" t="s">
        <v>149</v>
      </c>
      <c r="B97" s="8" t="s">
        <v>69</v>
      </c>
      <c r="C97" s="31" t="s">
        <v>70</v>
      </c>
      <c r="D97" s="31" t="s">
        <v>20</v>
      </c>
      <c r="E97" s="34">
        <v>462000</v>
      </c>
      <c r="F97" s="34">
        <v>6930000</v>
      </c>
      <c r="G97" s="35">
        <v>15</v>
      </c>
    </row>
    <row r="98" spans="1:7" s="2" customFormat="1" ht="15">
      <c r="A98" s="22" t="s">
        <v>150</v>
      </c>
      <c r="B98" s="8" t="s">
        <v>151</v>
      </c>
      <c r="C98" s="31" t="s">
        <v>70</v>
      </c>
      <c r="D98" s="31" t="s">
        <v>20</v>
      </c>
      <c r="E98" s="34">
        <v>987000</v>
      </c>
      <c r="F98" s="34">
        <v>4935000</v>
      </c>
      <c r="G98" s="35">
        <v>5</v>
      </c>
    </row>
    <row r="99" spans="1:7" s="2" customFormat="1" ht="15">
      <c r="A99" s="22" t="s">
        <v>152</v>
      </c>
      <c r="B99" s="8" t="s">
        <v>71</v>
      </c>
      <c r="C99" s="31" t="s">
        <v>70</v>
      </c>
      <c r="D99" s="31" t="s">
        <v>20</v>
      </c>
      <c r="E99" s="34">
        <v>88800</v>
      </c>
      <c r="F99" s="34">
        <v>444000</v>
      </c>
      <c r="G99" s="35">
        <v>5</v>
      </c>
    </row>
    <row r="100" spans="1:7" s="2" customFormat="1" ht="15">
      <c r="A100" s="22" t="s">
        <v>153</v>
      </c>
      <c r="B100" s="8" t="s">
        <v>71</v>
      </c>
      <c r="C100" s="31" t="s">
        <v>70</v>
      </c>
      <c r="D100" s="31" t="s">
        <v>20</v>
      </c>
      <c r="E100" s="34">
        <v>77500</v>
      </c>
      <c r="F100" s="34">
        <v>2712500</v>
      </c>
      <c r="G100" s="35">
        <v>35</v>
      </c>
    </row>
    <row r="101" spans="1:7" s="2" customFormat="1" ht="15">
      <c r="A101" s="22" t="s">
        <v>154</v>
      </c>
      <c r="B101" s="8" t="s">
        <v>161</v>
      </c>
      <c r="C101" s="31" t="s">
        <v>70</v>
      </c>
      <c r="D101" s="31" t="s">
        <v>20</v>
      </c>
      <c r="E101" s="34">
        <v>16500</v>
      </c>
      <c r="F101" s="34">
        <v>577500</v>
      </c>
      <c r="G101" s="35">
        <v>35</v>
      </c>
    </row>
    <row r="102" spans="1:7" s="2" customFormat="1" ht="15">
      <c r="A102" s="22" t="s">
        <v>155</v>
      </c>
      <c r="B102" s="8" t="s">
        <v>161</v>
      </c>
      <c r="C102" s="31" t="s">
        <v>70</v>
      </c>
      <c r="D102" s="31" t="s">
        <v>20</v>
      </c>
      <c r="E102" s="34">
        <v>75000</v>
      </c>
      <c r="F102" s="34">
        <v>2625000</v>
      </c>
      <c r="G102" s="35">
        <v>35</v>
      </c>
    </row>
    <row r="103" spans="1:7" s="2" customFormat="1" ht="15">
      <c r="A103" s="22" t="s">
        <v>156</v>
      </c>
      <c r="B103" s="8" t="s">
        <v>161</v>
      </c>
      <c r="C103" s="31" t="s">
        <v>70</v>
      </c>
      <c r="D103" s="31" t="s">
        <v>20</v>
      </c>
      <c r="E103" s="34">
        <v>190000</v>
      </c>
      <c r="F103" s="34">
        <v>380000</v>
      </c>
      <c r="G103" s="35">
        <v>2</v>
      </c>
    </row>
    <row r="104" spans="1:7" s="2" customFormat="1" ht="15">
      <c r="A104" s="22" t="s">
        <v>157</v>
      </c>
      <c r="B104" s="8" t="s">
        <v>161</v>
      </c>
      <c r="C104" s="31" t="s">
        <v>70</v>
      </c>
      <c r="D104" s="31" t="s">
        <v>20</v>
      </c>
      <c r="E104" s="34">
        <v>70000</v>
      </c>
      <c r="F104" s="34">
        <v>280000</v>
      </c>
      <c r="G104" s="35">
        <v>4</v>
      </c>
    </row>
    <row r="105" spans="1:7" s="2" customFormat="1" ht="15">
      <c r="A105" s="22" t="s">
        <v>158</v>
      </c>
      <c r="B105" s="8" t="s">
        <v>161</v>
      </c>
      <c r="C105" s="31" t="s">
        <v>70</v>
      </c>
      <c r="D105" s="31" t="s">
        <v>20</v>
      </c>
      <c r="E105" s="34">
        <v>20000</v>
      </c>
      <c r="F105" s="34">
        <v>20000</v>
      </c>
      <c r="G105" s="35">
        <v>1</v>
      </c>
    </row>
    <row r="106" spans="1:7" s="2" customFormat="1" ht="15">
      <c r="A106" s="22" t="s">
        <v>159</v>
      </c>
      <c r="B106" s="8" t="s">
        <v>161</v>
      </c>
      <c r="C106" s="31" t="s">
        <v>70</v>
      </c>
      <c r="D106" s="31" t="s">
        <v>20</v>
      </c>
      <c r="E106" s="34">
        <v>80000</v>
      </c>
      <c r="F106" s="34">
        <v>80000</v>
      </c>
      <c r="G106" s="35">
        <v>1</v>
      </c>
    </row>
    <row r="107" spans="1:7" s="2" customFormat="1" ht="15">
      <c r="A107" s="22" t="s">
        <v>160</v>
      </c>
      <c r="B107" s="8" t="s">
        <v>161</v>
      </c>
      <c r="C107" s="31" t="s">
        <v>70</v>
      </c>
      <c r="D107" s="31" t="s">
        <v>20</v>
      </c>
      <c r="E107" s="34">
        <v>25000</v>
      </c>
      <c r="F107" s="34">
        <v>250000</v>
      </c>
      <c r="G107" s="35">
        <v>10</v>
      </c>
    </row>
    <row r="108" spans="1:7" s="2" customFormat="1" ht="15">
      <c r="A108" s="22" t="s">
        <v>162</v>
      </c>
      <c r="B108" s="8" t="s">
        <v>163</v>
      </c>
      <c r="C108" s="31" t="s">
        <v>70</v>
      </c>
      <c r="D108" s="31" t="s">
        <v>20</v>
      </c>
      <c r="E108" s="34">
        <v>24000</v>
      </c>
      <c r="F108" s="34">
        <v>480000</v>
      </c>
      <c r="G108" s="35">
        <v>20</v>
      </c>
    </row>
    <row r="109" spans="1:7" s="2" customFormat="1" ht="15">
      <c r="A109" s="22" t="s">
        <v>165</v>
      </c>
      <c r="B109" s="8" t="s">
        <v>164</v>
      </c>
      <c r="C109" s="31" t="s">
        <v>70</v>
      </c>
      <c r="D109" s="31" t="s">
        <v>20</v>
      </c>
      <c r="E109" s="34">
        <v>420000</v>
      </c>
      <c r="F109" s="34">
        <v>420000</v>
      </c>
      <c r="G109" s="35">
        <v>1</v>
      </c>
    </row>
    <row r="110" spans="1:7" s="2" customFormat="1" ht="15">
      <c r="A110" s="22" t="s">
        <v>137</v>
      </c>
      <c r="B110" s="11" t="s">
        <v>69</v>
      </c>
      <c r="C110" s="31" t="s">
        <v>70</v>
      </c>
      <c r="D110" s="31" t="s">
        <v>20</v>
      </c>
      <c r="E110" s="32">
        <v>440000</v>
      </c>
      <c r="F110" s="34">
        <v>8800000</v>
      </c>
      <c r="G110" s="35">
        <v>20</v>
      </c>
    </row>
    <row r="111" spans="1:7" s="2" customFormat="1" ht="15">
      <c r="A111" s="25" t="s">
        <v>168</v>
      </c>
      <c r="B111" s="4" t="s">
        <v>181</v>
      </c>
      <c r="C111" s="31" t="s">
        <v>70</v>
      </c>
      <c r="D111" s="31" t="s">
        <v>20</v>
      </c>
      <c r="E111" s="32">
        <v>2200000</v>
      </c>
      <c r="F111" s="34">
        <f>+E111*G111</f>
        <v>2200000</v>
      </c>
      <c r="G111" s="35">
        <v>1</v>
      </c>
    </row>
    <row r="112" spans="1:7" s="2" customFormat="1" ht="15">
      <c r="A112" s="25" t="s">
        <v>166</v>
      </c>
      <c r="B112" s="3" t="s">
        <v>182</v>
      </c>
      <c r="C112" s="31" t="s">
        <v>19</v>
      </c>
      <c r="D112" s="31" t="s">
        <v>20</v>
      </c>
      <c r="E112" s="32">
        <v>30000</v>
      </c>
      <c r="F112" s="34">
        <f>+E112*G112</f>
        <v>90000</v>
      </c>
      <c r="G112" s="35">
        <v>3</v>
      </c>
    </row>
    <row r="113" spans="1:7" s="2" customFormat="1" ht="15.75">
      <c r="A113" s="28" t="s">
        <v>209</v>
      </c>
      <c r="B113" s="3"/>
      <c r="C113" s="31"/>
      <c r="D113" s="31"/>
      <c r="E113" s="32"/>
      <c r="F113" s="34"/>
      <c r="G113" s="35"/>
    </row>
    <row r="114" spans="1:7" s="2" customFormat="1" ht="15">
      <c r="A114" s="22" t="s">
        <v>85</v>
      </c>
      <c r="B114" s="8" t="s">
        <v>86</v>
      </c>
      <c r="C114" s="31" t="s">
        <v>19</v>
      </c>
      <c r="D114" s="31" t="s">
        <v>87</v>
      </c>
      <c r="E114" s="41">
        <v>53.48</v>
      </c>
      <c r="F114" s="42">
        <f t="shared" ref="F114:F152" si="5">E114*G114</f>
        <v>1432194.4</v>
      </c>
      <c r="G114" s="35">
        <v>26780</v>
      </c>
    </row>
    <row r="115" spans="1:7" s="2" customFormat="1" ht="15">
      <c r="A115" s="22" t="s">
        <v>88</v>
      </c>
      <c r="B115" s="8" t="s">
        <v>183</v>
      </c>
      <c r="C115" s="31" t="s">
        <v>19</v>
      </c>
      <c r="D115" s="31" t="s">
        <v>89</v>
      </c>
      <c r="E115" s="42">
        <v>300000</v>
      </c>
      <c r="F115" s="42">
        <f t="shared" si="5"/>
        <v>300000</v>
      </c>
      <c r="G115" s="35">
        <v>1</v>
      </c>
    </row>
    <row r="116" spans="1:7" s="2" customFormat="1" ht="15">
      <c r="A116" s="22" t="s">
        <v>90</v>
      </c>
      <c r="B116" s="8" t="s">
        <v>184</v>
      </c>
      <c r="C116" s="31" t="s">
        <v>19</v>
      </c>
      <c r="D116" s="31" t="s">
        <v>89</v>
      </c>
      <c r="E116" s="42">
        <v>180000</v>
      </c>
      <c r="F116" s="42">
        <f t="shared" si="5"/>
        <v>180000</v>
      </c>
      <c r="G116" s="35">
        <v>1</v>
      </c>
    </row>
    <row r="117" spans="1:7" s="2" customFormat="1" ht="28.5">
      <c r="A117" s="22" t="s">
        <v>91</v>
      </c>
      <c r="B117" s="8" t="s">
        <v>92</v>
      </c>
      <c r="C117" s="31" t="s">
        <v>19</v>
      </c>
      <c r="D117" s="31" t="s">
        <v>89</v>
      </c>
      <c r="E117" s="42">
        <v>800000</v>
      </c>
      <c r="F117" s="42">
        <f t="shared" si="5"/>
        <v>800000</v>
      </c>
      <c r="G117" s="35">
        <v>1</v>
      </c>
    </row>
    <row r="118" spans="1:7" s="2" customFormat="1" ht="15">
      <c r="A118" s="22" t="s">
        <v>93</v>
      </c>
      <c r="B118" s="8" t="s">
        <v>94</v>
      </c>
      <c r="C118" s="31" t="s">
        <v>19</v>
      </c>
      <c r="D118" s="31" t="s">
        <v>89</v>
      </c>
      <c r="E118" s="42">
        <v>200000</v>
      </c>
      <c r="F118" s="42">
        <f t="shared" si="5"/>
        <v>200000</v>
      </c>
      <c r="G118" s="35">
        <v>1</v>
      </c>
    </row>
    <row r="119" spans="1:7" s="2" customFormat="1" ht="28.5">
      <c r="A119" s="22" t="s">
        <v>95</v>
      </c>
      <c r="B119" s="8" t="s">
        <v>185</v>
      </c>
      <c r="C119" s="31" t="s">
        <v>19</v>
      </c>
      <c r="D119" s="31" t="s">
        <v>89</v>
      </c>
      <c r="E119" s="42">
        <v>2779200</v>
      </c>
      <c r="F119" s="42">
        <f t="shared" si="5"/>
        <v>2779200</v>
      </c>
      <c r="G119" s="35">
        <v>1</v>
      </c>
    </row>
    <row r="120" spans="1:7" s="2" customFormat="1" ht="28.5">
      <c r="A120" s="22" t="s">
        <v>96</v>
      </c>
      <c r="B120" s="8" t="s">
        <v>97</v>
      </c>
      <c r="C120" s="31" t="s">
        <v>19</v>
      </c>
      <c r="D120" s="31" t="s">
        <v>89</v>
      </c>
      <c r="E120" s="42">
        <v>900000</v>
      </c>
      <c r="F120" s="42">
        <f t="shared" si="5"/>
        <v>900000</v>
      </c>
      <c r="G120" s="35">
        <v>1</v>
      </c>
    </row>
    <row r="121" spans="1:7" s="2" customFormat="1" ht="15">
      <c r="A121" s="22">
        <v>60121100</v>
      </c>
      <c r="B121" s="8" t="s">
        <v>186</v>
      </c>
      <c r="C121" s="31" t="s">
        <v>19</v>
      </c>
      <c r="D121" s="31" t="s">
        <v>89</v>
      </c>
      <c r="E121" s="42">
        <v>1000000</v>
      </c>
      <c r="F121" s="42">
        <f t="shared" si="5"/>
        <v>1000000</v>
      </c>
      <c r="G121" s="35">
        <v>1</v>
      </c>
    </row>
    <row r="122" spans="1:7" s="2" customFormat="1" ht="42.75">
      <c r="A122" s="22">
        <v>50711100</v>
      </c>
      <c r="B122" s="5" t="s">
        <v>202</v>
      </c>
      <c r="C122" s="31" t="s">
        <v>19</v>
      </c>
      <c r="D122" s="31" t="s">
        <v>89</v>
      </c>
      <c r="E122" s="42">
        <v>32500</v>
      </c>
      <c r="F122" s="42">
        <f t="shared" si="5"/>
        <v>32500</v>
      </c>
      <c r="G122" s="35">
        <v>1</v>
      </c>
    </row>
    <row r="123" spans="1:7" s="2" customFormat="1" ht="28.5">
      <c r="A123" s="22">
        <v>85311190</v>
      </c>
      <c r="B123" s="3" t="s">
        <v>169</v>
      </c>
      <c r="C123" s="31" t="s">
        <v>70</v>
      </c>
      <c r="D123" s="31" t="s">
        <v>89</v>
      </c>
      <c r="E123" s="42">
        <v>7400000</v>
      </c>
      <c r="F123" s="42">
        <f t="shared" si="5"/>
        <v>7400000</v>
      </c>
      <c r="G123" s="35">
        <v>1</v>
      </c>
    </row>
    <row r="124" spans="1:7" s="2" customFormat="1" ht="28.5">
      <c r="A124" s="22" t="s">
        <v>178</v>
      </c>
      <c r="B124" s="3" t="s">
        <v>169</v>
      </c>
      <c r="C124" s="31" t="s">
        <v>70</v>
      </c>
      <c r="D124" s="31" t="s">
        <v>89</v>
      </c>
      <c r="E124" s="42">
        <v>2000000</v>
      </c>
      <c r="F124" s="42">
        <f t="shared" si="5"/>
        <v>2000000</v>
      </c>
      <c r="G124" s="35">
        <v>1</v>
      </c>
    </row>
    <row r="125" spans="1:7" s="2" customFormat="1" ht="28.5">
      <c r="A125" s="25" t="s">
        <v>170</v>
      </c>
      <c r="B125" s="3" t="s">
        <v>173</v>
      </c>
      <c r="C125" s="31" t="s">
        <v>70</v>
      </c>
      <c r="D125" s="31" t="s">
        <v>89</v>
      </c>
      <c r="E125" s="42">
        <v>0</v>
      </c>
      <c r="F125" s="42">
        <f t="shared" si="5"/>
        <v>0</v>
      </c>
      <c r="G125" s="35">
        <v>1</v>
      </c>
    </row>
    <row r="126" spans="1:7" s="2" customFormat="1" ht="28.5">
      <c r="A126" s="25" t="s">
        <v>172</v>
      </c>
      <c r="B126" s="3" t="s">
        <v>173</v>
      </c>
      <c r="C126" s="31" t="s">
        <v>70</v>
      </c>
      <c r="D126" s="31" t="s">
        <v>89</v>
      </c>
      <c r="E126" s="42">
        <v>4500000</v>
      </c>
      <c r="F126" s="42">
        <f t="shared" si="5"/>
        <v>4500000</v>
      </c>
      <c r="G126" s="35">
        <v>1</v>
      </c>
    </row>
    <row r="127" spans="1:7" s="2" customFormat="1" ht="15">
      <c r="A127" s="25" t="s">
        <v>171</v>
      </c>
      <c r="B127" s="3" t="s">
        <v>174</v>
      </c>
      <c r="C127" s="31" t="s">
        <v>70</v>
      </c>
      <c r="D127" s="31" t="s">
        <v>89</v>
      </c>
      <c r="E127" s="42">
        <v>800000</v>
      </c>
      <c r="F127" s="42">
        <f t="shared" si="5"/>
        <v>800000</v>
      </c>
      <c r="G127" s="35">
        <v>1</v>
      </c>
    </row>
    <row r="128" spans="1:7" s="2" customFormat="1" ht="15">
      <c r="A128" s="25" t="s">
        <v>176</v>
      </c>
      <c r="B128" s="3" t="s">
        <v>174</v>
      </c>
      <c r="C128" s="31" t="s">
        <v>19</v>
      </c>
      <c r="D128" s="31" t="s">
        <v>89</v>
      </c>
      <c r="E128" s="42">
        <v>800000</v>
      </c>
      <c r="F128" s="42">
        <f t="shared" si="5"/>
        <v>800000</v>
      </c>
      <c r="G128" s="35">
        <v>1</v>
      </c>
    </row>
    <row r="129" spans="1:7" s="2" customFormat="1" ht="28.5">
      <c r="A129" s="25" t="s">
        <v>139</v>
      </c>
      <c r="B129" s="3" t="s">
        <v>138</v>
      </c>
      <c r="C129" s="31" t="s">
        <v>19</v>
      </c>
      <c r="D129" s="31" t="s">
        <v>89</v>
      </c>
      <c r="E129" s="42">
        <v>3000000</v>
      </c>
      <c r="F129" s="42">
        <f t="shared" si="5"/>
        <v>3000000</v>
      </c>
      <c r="G129" s="35">
        <v>1</v>
      </c>
    </row>
    <row r="130" spans="1:7" s="2" customFormat="1" ht="15">
      <c r="A130" s="25" t="s">
        <v>176</v>
      </c>
      <c r="B130" s="3" t="s">
        <v>187</v>
      </c>
      <c r="C130" s="31" t="s">
        <v>19</v>
      </c>
      <c r="D130" s="31" t="s">
        <v>89</v>
      </c>
      <c r="E130" s="42">
        <v>800000</v>
      </c>
      <c r="F130" s="42">
        <f t="shared" si="5"/>
        <v>800000</v>
      </c>
      <c r="G130" s="35">
        <v>1</v>
      </c>
    </row>
    <row r="131" spans="1:7" s="2" customFormat="1" ht="15">
      <c r="A131" s="25" t="s">
        <v>140</v>
      </c>
      <c r="B131" s="3" t="s">
        <v>98</v>
      </c>
      <c r="C131" s="31" t="s">
        <v>70</v>
      </c>
      <c r="D131" s="31" t="s">
        <v>89</v>
      </c>
      <c r="E131" s="42">
        <v>3500000</v>
      </c>
      <c r="F131" s="42">
        <f t="shared" si="5"/>
        <v>3500000</v>
      </c>
      <c r="G131" s="35">
        <v>1</v>
      </c>
    </row>
    <row r="132" spans="1:7" s="2" customFormat="1" ht="15">
      <c r="A132" s="22">
        <v>79531100</v>
      </c>
      <c r="B132" s="8" t="s">
        <v>99</v>
      </c>
      <c r="C132" s="31" t="s">
        <v>70</v>
      </c>
      <c r="D132" s="31" t="s">
        <v>89</v>
      </c>
      <c r="E132" s="42">
        <f>5755500-47000</f>
        <v>5708500</v>
      </c>
      <c r="F132" s="42">
        <f t="shared" si="5"/>
        <v>5708500</v>
      </c>
      <c r="G132" s="35">
        <v>1</v>
      </c>
    </row>
    <row r="133" spans="1:7" s="2" customFormat="1" ht="28.5">
      <c r="A133" s="22">
        <v>72411300</v>
      </c>
      <c r="B133" s="8" t="s">
        <v>100</v>
      </c>
      <c r="C133" s="31" t="s">
        <v>70</v>
      </c>
      <c r="D133" s="31" t="s">
        <v>89</v>
      </c>
      <c r="E133" s="42">
        <v>1500000</v>
      </c>
      <c r="F133" s="42">
        <f t="shared" si="5"/>
        <v>1500000</v>
      </c>
      <c r="G133" s="35">
        <v>1</v>
      </c>
    </row>
    <row r="134" spans="1:7" s="2" customFormat="1" ht="28.5">
      <c r="A134" s="22">
        <v>72411500</v>
      </c>
      <c r="B134" s="8" t="s">
        <v>101</v>
      </c>
      <c r="C134" s="31" t="s">
        <v>19</v>
      </c>
      <c r="D134" s="31" t="s">
        <v>89</v>
      </c>
      <c r="E134" s="42">
        <v>60000</v>
      </c>
      <c r="F134" s="42">
        <f t="shared" si="5"/>
        <v>60000</v>
      </c>
      <c r="G134" s="35">
        <v>1</v>
      </c>
    </row>
    <row r="135" spans="1:7" s="2" customFormat="1" ht="15">
      <c r="A135" s="22" t="s">
        <v>102</v>
      </c>
      <c r="B135" s="8" t="s">
        <v>103</v>
      </c>
      <c r="C135" s="31" t="s">
        <v>19</v>
      </c>
      <c r="D135" s="31" t="s">
        <v>89</v>
      </c>
      <c r="E135" s="42">
        <v>10000</v>
      </c>
      <c r="F135" s="42">
        <f t="shared" si="5"/>
        <v>10000</v>
      </c>
      <c r="G135" s="35">
        <v>1</v>
      </c>
    </row>
    <row r="136" spans="1:7" s="2" customFormat="1" ht="30">
      <c r="A136" s="24">
        <v>92421100</v>
      </c>
      <c r="B136" s="12" t="s">
        <v>104</v>
      </c>
      <c r="C136" s="37"/>
      <c r="D136" s="37"/>
      <c r="E136" s="43"/>
      <c r="F136" s="42">
        <f t="shared" si="5"/>
        <v>0</v>
      </c>
      <c r="G136" s="40"/>
    </row>
    <row r="137" spans="1:7" s="2" customFormat="1" ht="28.5">
      <c r="A137" s="22" t="s">
        <v>105</v>
      </c>
      <c r="B137" s="8" t="s">
        <v>104</v>
      </c>
      <c r="C137" s="31" t="s">
        <v>19</v>
      </c>
      <c r="D137" s="31" t="s">
        <v>89</v>
      </c>
      <c r="E137" s="42">
        <v>44000</v>
      </c>
      <c r="F137" s="42">
        <f t="shared" si="5"/>
        <v>88000</v>
      </c>
      <c r="G137" s="35">
        <v>2</v>
      </c>
    </row>
    <row r="138" spans="1:7" s="2" customFormat="1" ht="28.5">
      <c r="A138" s="22" t="s">
        <v>106</v>
      </c>
      <c r="B138" s="8" t="s">
        <v>104</v>
      </c>
      <c r="C138" s="31" t="s">
        <v>19</v>
      </c>
      <c r="D138" s="31" t="s">
        <v>89</v>
      </c>
      <c r="E138" s="42">
        <v>44000</v>
      </c>
      <c r="F138" s="42">
        <f t="shared" si="5"/>
        <v>88000</v>
      </c>
      <c r="G138" s="35">
        <v>2</v>
      </c>
    </row>
    <row r="139" spans="1:7" s="2" customFormat="1" ht="28.5">
      <c r="A139" s="22" t="s">
        <v>107</v>
      </c>
      <c r="B139" s="8" t="s">
        <v>104</v>
      </c>
      <c r="C139" s="31" t="s">
        <v>19</v>
      </c>
      <c r="D139" s="31" t="s">
        <v>89</v>
      </c>
      <c r="E139" s="42">
        <v>44400</v>
      </c>
      <c r="F139" s="42">
        <f t="shared" si="5"/>
        <v>88800</v>
      </c>
      <c r="G139" s="35">
        <v>2</v>
      </c>
    </row>
    <row r="140" spans="1:7" s="2" customFormat="1" ht="28.5">
      <c r="A140" s="22" t="s">
        <v>167</v>
      </c>
      <c r="B140" s="8" t="s">
        <v>104</v>
      </c>
      <c r="C140" s="31" t="s">
        <v>19</v>
      </c>
      <c r="D140" s="31" t="s">
        <v>89</v>
      </c>
      <c r="E140" s="42">
        <v>421000</v>
      </c>
      <c r="F140" s="42">
        <f t="shared" si="5"/>
        <v>421000</v>
      </c>
      <c r="G140" s="35">
        <v>1</v>
      </c>
    </row>
    <row r="141" spans="1:7" s="2" customFormat="1" ht="28.5">
      <c r="A141" s="22" t="s">
        <v>167</v>
      </c>
      <c r="B141" s="8" t="s">
        <v>104</v>
      </c>
      <c r="C141" s="31" t="s">
        <v>19</v>
      </c>
      <c r="D141" s="31" t="s">
        <v>89</v>
      </c>
      <c r="E141" s="42">
        <v>0</v>
      </c>
      <c r="F141" s="42">
        <f t="shared" si="5"/>
        <v>0</v>
      </c>
      <c r="G141" s="35">
        <v>1</v>
      </c>
    </row>
    <row r="142" spans="1:7" s="2" customFormat="1" ht="29.25" thickBot="1">
      <c r="A142" s="22" t="s">
        <v>105</v>
      </c>
      <c r="B142" s="8" t="s">
        <v>104</v>
      </c>
      <c r="C142" s="31" t="s">
        <v>19</v>
      </c>
      <c r="D142" s="31" t="s">
        <v>89</v>
      </c>
      <c r="E142" s="42">
        <v>279000</v>
      </c>
      <c r="F142" s="42">
        <f t="shared" si="5"/>
        <v>279000</v>
      </c>
      <c r="G142" s="35">
        <v>1</v>
      </c>
    </row>
    <row r="143" spans="1:7" s="2" customFormat="1" ht="30">
      <c r="A143" s="26">
        <v>72411110</v>
      </c>
      <c r="B143" s="13" t="s">
        <v>188</v>
      </c>
      <c r="C143" s="44"/>
      <c r="D143" s="44"/>
      <c r="E143" s="45"/>
      <c r="F143" s="42">
        <f t="shared" si="5"/>
        <v>0</v>
      </c>
      <c r="G143" s="40"/>
    </row>
    <row r="144" spans="1:7" s="2" customFormat="1" ht="28.5">
      <c r="A144" s="22" t="s">
        <v>108</v>
      </c>
      <c r="B144" s="8" t="s">
        <v>109</v>
      </c>
      <c r="C144" s="31" t="s">
        <v>19</v>
      </c>
      <c r="D144" s="31" t="s">
        <v>89</v>
      </c>
      <c r="E144" s="42">
        <v>254900</v>
      </c>
      <c r="F144" s="42">
        <f t="shared" si="5"/>
        <v>254900</v>
      </c>
      <c r="G144" s="35">
        <v>1</v>
      </c>
    </row>
    <row r="145" spans="1:7" s="2" customFormat="1" ht="28.5">
      <c r="A145" s="22" t="s">
        <v>110</v>
      </c>
      <c r="B145" s="8" t="s">
        <v>109</v>
      </c>
      <c r="C145" s="31" t="s">
        <v>19</v>
      </c>
      <c r="D145" s="31" t="s">
        <v>89</v>
      </c>
      <c r="E145" s="42">
        <v>480000</v>
      </c>
      <c r="F145" s="42">
        <f t="shared" si="5"/>
        <v>480000</v>
      </c>
      <c r="G145" s="35">
        <v>1</v>
      </c>
    </row>
    <row r="146" spans="1:7" s="2" customFormat="1" ht="15">
      <c r="A146" s="22">
        <v>79981100</v>
      </c>
      <c r="B146" s="8" t="s">
        <v>203</v>
      </c>
      <c r="C146" s="31"/>
      <c r="D146" s="31"/>
      <c r="E146" s="42"/>
      <c r="F146" s="42">
        <f t="shared" si="5"/>
        <v>0</v>
      </c>
      <c r="G146" s="35"/>
    </row>
    <row r="147" spans="1:7" s="2" customFormat="1" ht="28.5">
      <c r="A147" s="22">
        <v>92361100</v>
      </c>
      <c r="B147" s="8" t="s">
        <v>111</v>
      </c>
      <c r="C147" s="31" t="s">
        <v>19</v>
      </c>
      <c r="D147" s="31" t="s">
        <v>89</v>
      </c>
      <c r="E147" s="42">
        <v>110000</v>
      </c>
      <c r="F147" s="42">
        <f t="shared" si="5"/>
        <v>110000</v>
      </c>
      <c r="G147" s="35">
        <v>1</v>
      </c>
    </row>
    <row r="148" spans="1:7" s="2" customFormat="1" ht="30">
      <c r="A148" s="24">
        <v>48441300</v>
      </c>
      <c r="B148" s="12" t="s">
        <v>112</v>
      </c>
      <c r="C148" s="37"/>
      <c r="D148" s="37"/>
      <c r="E148" s="43"/>
      <c r="F148" s="42">
        <f t="shared" si="5"/>
        <v>0</v>
      </c>
      <c r="G148" s="40"/>
    </row>
    <row r="149" spans="1:7" s="2" customFormat="1" ht="28.5">
      <c r="A149" s="22" t="s">
        <v>113</v>
      </c>
      <c r="B149" s="8" t="s">
        <v>112</v>
      </c>
      <c r="C149" s="31" t="s">
        <v>19</v>
      </c>
      <c r="D149" s="31" t="s">
        <v>89</v>
      </c>
      <c r="E149" s="42">
        <v>172000</v>
      </c>
      <c r="F149" s="42">
        <f t="shared" si="5"/>
        <v>172000</v>
      </c>
      <c r="G149" s="35">
        <v>1</v>
      </c>
    </row>
    <row r="150" spans="1:7" s="2" customFormat="1" ht="28.5">
      <c r="A150" s="22" t="s">
        <v>114</v>
      </c>
      <c r="B150" s="8" t="s">
        <v>112</v>
      </c>
      <c r="C150" s="31" t="s">
        <v>19</v>
      </c>
      <c r="D150" s="31" t="s">
        <v>89</v>
      </c>
      <c r="E150" s="42">
        <v>240000</v>
      </c>
      <c r="F150" s="42">
        <f t="shared" si="5"/>
        <v>240000</v>
      </c>
      <c r="G150" s="35">
        <v>1</v>
      </c>
    </row>
    <row r="151" spans="1:7" s="2" customFormat="1" ht="28.5">
      <c r="A151" s="22" t="s">
        <v>115</v>
      </c>
      <c r="B151" s="8" t="s">
        <v>116</v>
      </c>
      <c r="C151" s="31" t="s">
        <v>19</v>
      </c>
      <c r="D151" s="31" t="s">
        <v>89</v>
      </c>
      <c r="E151" s="42">
        <v>1000000</v>
      </c>
      <c r="F151" s="42">
        <f t="shared" si="5"/>
        <v>1000000</v>
      </c>
      <c r="G151" s="35">
        <v>1</v>
      </c>
    </row>
    <row r="152" spans="1:7" s="2" customFormat="1" ht="42.75">
      <c r="A152" s="22" t="s">
        <v>117</v>
      </c>
      <c r="B152" s="8" t="s">
        <v>118</v>
      </c>
      <c r="C152" s="31" t="s">
        <v>19</v>
      </c>
      <c r="D152" s="31" t="s">
        <v>89</v>
      </c>
      <c r="E152" s="42">
        <v>500000</v>
      </c>
      <c r="F152" s="42">
        <f t="shared" si="5"/>
        <v>500000</v>
      </c>
      <c r="G152" s="35">
        <v>1</v>
      </c>
    </row>
    <row r="153" spans="1:7" s="2" customFormat="1" ht="28.5">
      <c r="A153" s="22">
        <v>72211110</v>
      </c>
      <c r="B153" s="5" t="s">
        <v>119</v>
      </c>
      <c r="C153" s="31" t="s">
        <v>19</v>
      </c>
      <c r="D153" s="31" t="s">
        <v>89</v>
      </c>
      <c r="E153" s="46">
        <v>960000</v>
      </c>
      <c r="F153" s="42">
        <f>E153*G153</f>
        <v>960000</v>
      </c>
      <c r="G153" s="35">
        <v>1</v>
      </c>
    </row>
    <row r="154" spans="1:7" s="2" customFormat="1" ht="15">
      <c r="A154" s="24">
        <v>50531140</v>
      </c>
      <c r="B154" s="12" t="s">
        <v>120</v>
      </c>
      <c r="C154" s="37"/>
      <c r="D154" s="37"/>
      <c r="E154" s="43"/>
      <c r="F154" s="45"/>
      <c r="G154" s="40"/>
    </row>
    <row r="155" spans="1:7" s="2" customFormat="1" ht="15">
      <c r="A155" s="27" t="s">
        <v>121</v>
      </c>
      <c r="B155" s="14" t="s">
        <v>120</v>
      </c>
      <c r="C155" s="47" t="s">
        <v>19</v>
      </c>
      <c r="D155" s="47" t="s">
        <v>89</v>
      </c>
      <c r="E155" s="48">
        <v>30000</v>
      </c>
      <c r="F155" s="42">
        <f t="shared" ref="F155:F158" si="6">E155*G155</f>
        <v>30000</v>
      </c>
      <c r="G155" s="35">
        <v>1</v>
      </c>
    </row>
    <row r="156" spans="1:7" s="2" customFormat="1" ht="15">
      <c r="A156" s="27" t="s">
        <v>122</v>
      </c>
      <c r="B156" s="14" t="s">
        <v>120</v>
      </c>
      <c r="C156" s="47" t="s">
        <v>19</v>
      </c>
      <c r="D156" s="47" t="s">
        <v>89</v>
      </c>
      <c r="E156" s="48">
        <v>30000</v>
      </c>
      <c r="F156" s="42">
        <f t="shared" si="6"/>
        <v>30000</v>
      </c>
      <c r="G156" s="35">
        <v>1</v>
      </c>
    </row>
    <row r="157" spans="1:7" s="2" customFormat="1" ht="15">
      <c r="A157" s="27" t="s">
        <v>123</v>
      </c>
      <c r="B157" s="14" t="s">
        <v>120</v>
      </c>
      <c r="C157" s="47" t="s">
        <v>19</v>
      </c>
      <c r="D157" s="47" t="s">
        <v>89</v>
      </c>
      <c r="E157" s="48">
        <v>30000</v>
      </c>
      <c r="F157" s="42">
        <f t="shared" si="6"/>
        <v>30000</v>
      </c>
      <c r="G157" s="35">
        <v>1</v>
      </c>
    </row>
    <row r="158" spans="1:7" s="2" customFormat="1" ht="15">
      <c r="A158" s="27" t="s">
        <v>124</v>
      </c>
      <c r="B158" s="14" t="s">
        <v>120</v>
      </c>
      <c r="C158" s="47" t="s">
        <v>19</v>
      </c>
      <c r="D158" s="47" t="s">
        <v>89</v>
      </c>
      <c r="E158" s="48">
        <v>300000</v>
      </c>
      <c r="F158" s="42">
        <f t="shared" si="6"/>
        <v>300000</v>
      </c>
      <c r="G158" s="35">
        <v>1</v>
      </c>
    </row>
    <row r="159" spans="1:7" s="2" customFormat="1" ht="15">
      <c r="A159" s="22">
        <v>79211150</v>
      </c>
      <c r="B159" s="8" t="s">
        <v>125</v>
      </c>
      <c r="C159" s="31" t="s">
        <v>70</v>
      </c>
      <c r="D159" s="31" t="s">
        <v>89</v>
      </c>
      <c r="E159" s="42">
        <v>10000000</v>
      </c>
      <c r="F159" s="42">
        <f>E159*G159</f>
        <v>10000000</v>
      </c>
      <c r="G159" s="35">
        <v>1</v>
      </c>
    </row>
    <row r="160" spans="1:7" s="2" customFormat="1" ht="15">
      <c r="A160" s="22">
        <v>79211220</v>
      </c>
      <c r="B160" s="8" t="s">
        <v>126</v>
      </c>
      <c r="C160" s="31" t="s">
        <v>19</v>
      </c>
      <c r="D160" s="31" t="s">
        <v>89</v>
      </c>
      <c r="E160" s="42">
        <v>700000</v>
      </c>
      <c r="F160" s="42">
        <f>E160*G160</f>
        <v>700000</v>
      </c>
      <c r="G160" s="35">
        <v>1</v>
      </c>
    </row>
    <row r="161" spans="1:7" s="2" customFormat="1" ht="15">
      <c r="A161" s="22" t="s">
        <v>127</v>
      </c>
      <c r="B161" s="8" t="s">
        <v>128</v>
      </c>
      <c r="C161" s="31" t="s">
        <v>19</v>
      </c>
      <c r="D161" s="31" t="s">
        <v>89</v>
      </c>
      <c r="E161" s="42">
        <v>410000</v>
      </c>
      <c r="F161" s="42">
        <f>E161*G161</f>
        <v>410000</v>
      </c>
      <c r="G161" s="35">
        <v>1</v>
      </c>
    </row>
    <row r="162" spans="1:7" s="2" customFormat="1" ht="28.5">
      <c r="A162" s="22">
        <v>79631200</v>
      </c>
      <c r="B162" s="8" t="s">
        <v>129</v>
      </c>
      <c r="C162" s="31" t="s">
        <v>70</v>
      </c>
      <c r="D162" s="31" t="s">
        <v>89</v>
      </c>
      <c r="E162" s="42">
        <v>6010000</v>
      </c>
      <c r="F162" s="42">
        <f t="shared" ref="F162:F165" si="7">E162*G162</f>
        <v>6010000</v>
      </c>
      <c r="G162" s="35">
        <v>1</v>
      </c>
    </row>
    <row r="163" spans="1:7" s="2" customFormat="1" ht="28.5">
      <c r="A163" s="22" t="s">
        <v>189</v>
      </c>
      <c r="B163" s="8" t="s">
        <v>129</v>
      </c>
      <c r="C163" s="31" t="s">
        <v>19</v>
      </c>
      <c r="D163" s="31" t="s">
        <v>89</v>
      </c>
      <c r="E163" s="42">
        <v>990000</v>
      </c>
      <c r="F163" s="42">
        <f t="shared" si="7"/>
        <v>0</v>
      </c>
      <c r="G163" s="35">
        <v>0</v>
      </c>
    </row>
    <row r="164" spans="1:7" s="2" customFormat="1" ht="15">
      <c r="A164" s="22" t="s">
        <v>204</v>
      </c>
      <c r="B164" s="8" t="s">
        <v>205</v>
      </c>
      <c r="C164" s="31" t="s">
        <v>19</v>
      </c>
      <c r="D164" s="31" t="s">
        <v>89</v>
      </c>
      <c r="E164" s="42">
        <v>950000</v>
      </c>
      <c r="F164" s="42">
        <v>950000</v>
      </c>
      <c r="G164" s="35">
        <v>1</v>
      </c>
    </row>
    <row r="165" spans="1:7" s="2" customFormat="1" ht="28.5">
      <c r="A165" s="22">
        <v>79991180</v>
      </c>
      <c r="B165" s="8" t="s">
        <v>130</v>
      </c>
      <c r="C165" s="31" t="s">
        <v>19</v>
      </c>
      <c r="D165" s="31" t="s">
        <v>89</v>
      </c>
      <c r="E165" s="42">
        <v>1000000</v>
      </c>
      <c r="F165" s="42">
        <f t="shared" si="7"/>
        <v>1000000</v>
      </c>
      <c r="G165" s="35">
        <v>1</v>
      </c>
    </row>
    <row r="166" spans="1:7" s="2" customFormat="1" ht="15">
      <c r="A166" s="22">
        <v>79991160</v>
      </c>
      <c r="B166" s="8" t="s">
        <v>206</v>
      </c>
      <c r="C166" s="31"/>
      <c r="D166" s="31"/>
      <c r="E166" s="42"/>
      <c r="F166" s="42"/>
      <c r="G166" s="35"/>
    </row>
    <row r="167" spans="1:7" s="2" customFormat="1" ht="28.5">
      <c r="A167" s="22">
        <v>60411200</v>
      </c>
      <c r="B167" s="8" t="s">
        <v>190</v>
      </c>
      <c r="C167" s="31" t="s">
        <v>19</v>
      </c>
      <c r="D167" s="31" t="s">
        <v>89</v>
      </c>
      <c r="E167" s="42">
        <v>5000000</v>
      </c>
      <c r="F167" s="42">
        <f t="shared" ref="F167:F168" si="8">E167*G167</f>
        <v>5000000</v>
      </c>
      <c r="G167" s="35">
        <v>1</v>
      </c>
    </row>
    <row r="168" spans="1:7" s="2" customFormat="1" ht="15">
      <c r="A168" s="22">
        <v>63721180</v>
      </c>
      <c r="B168" s="8" t="s">
        <v>191</v>
      </c>
      <c r="C168" s="31" t="s">
        <v>19</v>
      </c>
      <c r="D168" s="31" t="s">
        <v>89</v>
      </c>
      <c r="E168" s="42">
        <v>172800</v>
      </c>
      <c r="F168" s="42">
        <f t="shared" si="8"/>
        <v>172800</v>
      </c>
      <c r="G168" s="35">
        <v>1</v>
      </c>
    </row>
    <row r="169" spans="1:7" s="2" customFormat="1" ht="30">
      <c r="A169" s="24">
        <v>66511170</v>
      </c>
      <c r="B169" s="15" t="s">
        <v>131</v>
      </c>
      <c r="C169" s="37"/>
      <c r="D169" s="37"/>
      <c r="E169" s="49"/>
      <c r="F169" s="45"/>
      <c r="G169" s="40"/>
    </row>
    <row r="170" spans="1:7" s="2" customFormat="1" ht="28.5">
      <c r="A170" s="22" t="s">
        <v>132</v>
      </c>
      <c r="B170" s="5" t="s">
        <v>131</v>
      </c>
      <c r="C170" s="31" t="s">
        <v>19</v>
      </c>
      <c r="D170" s="31" t="s">
        <v>89</v>
      </c>
      <c r="E170" s="46">
        <v>105000</v>
      </c>
      <c r="F170" s="42">
        <f t="shared" ref="F170:F172" si="9">E170*G170</f>
        <v>105000</v>
      </c>
      <c r="G170" s="35">
        <v>1</v>
      </c>
    </row>
    <row r="171" spans="1:7" s="2" customFormat="1" ht="28.5">
      <c r="A171" s="22" t="s">
        <v>133</v>
      </c>
      <c r="B171" s="5" t="s">
        <v>131</v>
      </c>
      <c r="C171" s="31" t="s">
        <v>19</v>
      </c>
      <c r="D171" s="31" t="s">
        <v>89</v>
      </c>
      <c r="E171" s="46">
        <v>111000</v>
      </c>
      <c r="F171" s="42">
        <f t="shared" si="9"/>
        <v>111000</v>
      </c>
      <c r="G171" s="35">
        <v>1</v>
      </c>
    </row>
    <row r="172" spans="1:7" s="2" customFormat="1" ht="28.5">
      <c r="A172" s="22" t="s">
        <v>134</v>
      </c>
      <c r="B172" s="5" t="s">
        <v>131</v>
      </c>
      <c r="C172" s="31" t="s">
        <v>19</v>
      </c>
      <c r="D172" s="31" t="s">
        <v>89</v>
      </c>
      <c r="E172" s="46">
        <v>37000</v>
      </c>
      <c r="F172" s="42">
        <f t="shared" si="9"/>
        <v>37000</v>
      </c>
      <c r="G172" s="35">
        <v>1</v>
      </c>
    </row>
    <row r="173" spans="1:7" s="2" customFormat="1" ht="28.5">
      <c r="A173" s="22">
        <v>98111120</v>
      </c>
      <c r="B173" s="5" t="s">
        <v>135</v>
      </c>
      <c r="C173" s="31" t="s">
        <v>70</v>
      </c>
      <c r="D173" s="31" t="s">
        <v>89</v>
      </c>
      <c r="E173" s="46">
        <v>10000000</v>
      </c>
      <c r="F173" s="42">
        <f>E173*G173</f>
        <v>10000000</v>
      </c>
      <c r="G173" s="35">
        <v>1</v>
      </c>
    </row>
    <row r="174" spans="1:7" s="2" customFormat="1" ht="15">
      <c r="A174" s="22">
        <v>98391200</v>
      </c>
      <c r="B174" s="5" t="s">
        <v>136</v>
      </c>
      <c r="C174" s="31" t="s">
        <v>19</v>
      </c>
      <c r="D174" s="31" t="s">
        <v>89</v>
      </c>
      <c r="E174" s="46">
        <v>1000000</v>
      </c>
      <c r="F174" s="42">
        <f>E174*G174</f>
        <v>1000000</v>
      </c>
      <c r="G174" s="35">
        <v>1</v>
      </c>
    </row>
    <row r="175" spans="1:7" s="2" customFormat="1" ht="28.5">
      <c r="A175" s="22" t="s">
        <v>207</v>
      </c>
      <c r="B175" s="5" t="s">
        <v>208</v>
      </c>
      <c r="C175" s="31" t="s">
        <v>19</v>
      </c>
      <c r="D175" s="31" t="s">
        <v>89</v>
      </c>
      <c r="E175" s="46">
        <v>30000</v>
      </c>
      <c r="F175" s="46">
        <v>30000</v>
      </c>
      <c r="G175" s="35">
        <v>1</v>
      </c>
    </row>
    <row r="176" spans="1:7" s="2" customFormat="1" ht="13.5">
      <c r="A176" s="7"/>
      <c r="G176" s="7"/>
    </row>
    <row r="177" spans="1:7" s="2" customFormat="1" ht="13.5">
      <c r="A177" s="7"/>
      <c r="G177" s="7"/>
    </row>
    <row r="178" spans="1:7" s="2" customFormat="1" ht="13.5">
      <c r="A178" s="7"/>
      <c r="G178" s="7"/>
    </row>
    <row r="179" spans="1:7" s="2" customFormat="1" ht="13.5">
      <c r="A179" s="7"/>
      <c r="G179" s="7"/>
    </row>
    <row r="180" spans="1:7" s="2" customFormat="1" ht="13.5">
      <c r="A180" s="7"/>
      <c r="G180" s="7"/>
    </row>
    <row r="181" spans="1:7" s="2" customFormat="1" ht="13.5">
      <c r="A181" s="7"/>
      <c r="G181" s="7"/>
    </row>
    <row r="182" spans="1:7" s="2" customFormat="1" ht="13.5">
      <c r="A182" s="7"/>
      <c r="G182" s="7"/>
    </row>
    <row r="183" spans="1:7" s="2" customFormat="1" ht="13.5">
      <c r="A183" s="7"/>
      <c r="G183" s="7"/>
    </row>
    <row r="184" spans="1:7" s="2" customFormat="1" ht="13.5">
      <c r="A184" s="7"/>
      <c r="G184" s="7"/>
    </row>
    <row r="185" spans="1:7" s="2" customFormat="1" ht="13.5">
      <c r="A185" s="7"/>
      <c r="G185" s="7"/>
    </row>
    <row r="186" spans="1:7" s="2" customFormat="1" ht="13.5">
      <c r="A186" s="7"/>
      <c r="G186" s="7"/>
    </row>
    <row r="187" spans="1:7" s="2" customFormat="1" ht="13.5">
      <c r="A187" s="7"/>
      <c r="G187" s="7"/>
    </row>
    <row r="188" spans="1:7" s="2" customFormat="1" ht="13.5">
      <c r="A188" s="7"/>
      <c r="G188" s="7"/>
    </row>
    <row r="189" spans="1:7" s="2" customFormat="1" ht="13.5">
      <c r="A189" s="7"/>
      <c r="G189" s="7"/>
    </row>
    <row r="190" spans="1:7" s="2" customFormat="1" ht="13.5">
      <c r="A190" s="7"/>
      <c r="G190" s="7"/>
    </row>
    <row r="191" spans="1:7" s="2" customFormat="1" ht="13.5">
      <c r="A191" s="7"/>
      <c r="G191" s="7"/>
    </row>
    <row r="192" spans="1:7" s="2" customFormat="1" ht="13.5">
      <c r="A192" s="7"/>
      <c r="G192" s="7"/>
    </row>
    <row r="193" spans="1:7" s="2" customFormat="1" ht="13.5">
      <c r="A193" s="7"/>
      <c r="G193" s="7"/>
    </row>
    <row r="194" spans="1:7" s="2" customFormat="1" ht="13.5">
      <c r="A194" s="7"/>
      <c r="G194" s="7"/>
    </row>
    <row r="195" spans="1:7" s="2" customFormat="1" ht="13.5">
      <c r="A195" s="7"/>
      <c r="G195" s="7"/>
    </row>
    <row r="196" spans="1:7" s="2" customFormat="1" ht="13.5">
      <c r="A196" s="7"/>
      <c r="G196" s="7"/>
    </row>
    <row r="197" spans="1:7" s="2" customFormat="1" ht="13.5">
      <c r="A197" s="7"/>
      <c r="G197" s="7"/>
    </row>
    <row r="198" spans="1:7" s="2" customFormat="1" ht="13.5">
      <c r="A198" s="7"/>
      <c r="G198" s="7"/>
    </row>
    <row r="199" spans="1:7" s="2" customFormat="1" ht="13.5">
      <c r="A199" s="7"/>
      <c r="G199" s="7"/>
    </row>
    <row r="200" spans="1:7" s="2" customFormat="1" ht="13.5">
      <c r="A200" s="7"/>
      <c r="G200" s="7"/>
    </row>
    <row r="201" spans="1:7" s="2" customFormat="1" ht="13.5">
      <c r="A201" s="7"/>
      <c r="G201" s="7"/>
    </row>
    <row r="202" spans="1:7" s="2" customFormat="1" ht="13.5">
      <c r="A202" s="7"/>
      <c r="G202" s="7"/>
    </row>
    <row r="203" spans="1:7" s="2" customFormat="1" ht="13.5">
      <c r="A203" s="7"/>
      <c r="G203" s="7"/>
    </row>
    <row r="204" spans="1:7" s="2" customFormat="1" ht="13.5">
      <c r="A204" s="7"/>
      <c r="G204" s="7"/>
    </row>
    <row r="205" spans="1:7" s="2" customFormat="1" ht="13.5">
      <c r="A205" s="7"/>
      <c r="G205" s="7"/>
    </row>
    <row r="206" spans="1:7" s="2" customFormat="1" ht="13.5">
      <c r="A206" s="7"/>
      <c r="G206" s="7"/>
    </row>
    <row r="207" spans="1:7" s="2" customFormat="1" ht="13.5">
      <c r="A207" s="7"/>
      <c r="G207" s="7"/>
    </row>
    <row r="208" spans="1:7" s="2" customFormat="1" ht="13.5">
      <c r="A208" s="7"/>
      <c r="G208" s="7"/>
    </row>
    <row r="209" spans="1:7" s="2" customFormat="1" ht="13.5">
      <c r="A209" s="7"/>
      <c r="G209" s="7"/>
    </row>
    <row r="210" spans="1:7" s="2" customFormat="1" ht="13.5">
      <c r="A210" s="7"/>
      <c r="G210" s="7"/>
    </row>
    <row r="211" spans="1:7" s="2" customFormat="1" ht="13.5">
      <c r="A211" s="7"/>
      <c r="G211" s="7"/>
    </row>
    <row r="212" spans="1:7" s="2" customFormat="1" ht="13.5">
      <c r="A212" s="7"/>
      <c r="G212" s="7"/>
    </row>
    <row r="213" spans="1:7" s="2" customFormat="1" ht="13.5">
      <c r="A213" s="7"/>
      <c r="G213" s="7"/>
    </row>
    <row r="214" spans="1:7" s="2" customFormat="1" ht="13.5">
      <c r="A214" s="7"/>
      <c r="G214" s="7"/>
    </row>
    <row r="215" spans="1:7" s="2" customFormat="1" ht="13.5">
      <c r="A215" s="7"/>
      <c r="G215" s="7"/>
    </row>
    <row r="216" spans="1:7" s="2" customFormat="1" ht="13.5">
      <c r="A216" s="7"/>
      <c r="G216" s="7"/>
    </row>
    <row r="217" spans="1:7" s="2" customFormat="1" ht="13.5">
      <c r="A217" s="7"/>
      <c r="G217" s="7"/>
    </row>
    <row r="218" spans="1:7" s="2" customFormat="1" ht="13.5">
      <c r="A218" s="7"/>
      <c r="G218" s="7"/>
    </row>
    <row r="219" spans="1:7" s="2" customFormat="1" ht="13.5">
      <c r="A219" s="7"/>
      <c r="G219" s="7"/>
    </row>
    <row r="220" spans="1:7" s="2" customFormat="1" ht="13.5">
      <c r="A220" s="7"/>
      <c r="G220" s="7"/>
    </row>
    <row r="221" spans="1:7" s="2" customFormat="1" ht="13.5">
      <c r="A221" s="7"/>
      <c r="G221" s="7"/>
    </row>
    <row r="222" spans="1:7" s="2" customFormat="1" ht="13.5">
      <c r="A222" s="7"/>
      <c r="G222" s="7"/>
    </row>
    <row r="223" spans="1:7" s="2" customFormat="1" ht="13.5">
      <c r="A223" s="7"/>
      <c r="G223" s="7"/>
    </row>
    <row r="224" spans="1:7" s="2" customFormat="1" ht="13.5">
      <c r="A224" s="7"/>
      <c r="G224" s="7"/>
    </row>
    <row r="225" spans="1:7" s="2" customFormat="1" ht="13.5">
      <c r="A225" s="7"/>
      <c r="G225" s="7"/>
    </row>
    <row r="226" spans="1:7" s="2" customFormat="1" ht="13.5">
      <c r="A226" s="7"/>
      <c r="G226" s="7"/>
    </row>
    <row r="227" spans="1:7" s="2" customFormat="1" ht="13.5">
      <c r="A227" s="7"/>
      <c r="G227" s="7"/>
    </row>
    <row r="228" spans="1:7" s="2" customFormat="1" ht="13.5">
      <c r="A228" s="7"/>
      <c r="G228" s="7"/>
    </row>
    <row r="229" spans="1:7" s="2" customFormat="1" ht="13.5">
      <c r="A229" s="7"/>
      <c r="G229" s="7"/>
    </row>
    <row r="230" spans="1:7" s="2" customFormat="1" ht="13.5">
      <c r="A230" s="7"/>
      <c r="G230" s="7"/>
    </row>
    <row r="231" spans="1:7" s="2" customFormat="1" ht="13.5">
      <c r="A231" s="7"/>
      <c r="G231" s="7"/>
    </row>
    <row r="232" spans="1:7" s="2" customFormat="1" ht="13.5">
      <c r="A232" s="7"/>
      <c r="G232" s="7"/>
    </row>
    <row r="233" spans="1:7" s="2" customFormat="1" ht="13.5">
      <c r="A233" s="7"/>
      <c r="G233" s="7"/>
    </row>
    <row r="234" spans="1:7" s="2" customFormat="1" ht="13.5">
      <c r="A234" s="7"/>
      <c r="G234" s="7"/>
    </row>
    <row r="235" spans="1:7" s="2" customFormat="1" ht="13.5">
      <c r="A235" s="7"/>
      <c r="G235" s="7"/>
    </row>
    <row r="236" spans="1:7" s="2" customFormat="1" ht="13.5">
      <c r="A236" s="7"/>
      <c r="G236" s="7"/>
    </row>
    <row r="237" spans="1:7" s="2" customFormat="1" ht="13.5">
      <c r="A237" s="7"/>
      <c r="G237" s="7"/>
    </row>
    <row r="238" spans="1:7" s="2" customFormat="1" ht="13.5">
      <c r="A238" s="7"/>
      <c r="G238" s="7"/>
    </row>
    <row r="239" spans="1:7" s="2" customFormat="1" ht="13.5">
      <c r="A239" s="7"/>
      <c r="G239" s="7"/>
    </row>
    <row r="240" spans="1:7" s="2" customFormat="1" ht="13.5">
      <c r="A240" s="7"/>
      <c r="G240" s="7"/>
    </row>
    <row r="241" spans="1:7" s="2" customFormat="1" ht="13.5">
      <c r="A241" s="7"/>
      <c r="G241" s="7"/>
    </row>
    <row r="242" spans="1:7" s="2" customFormat="1" ht="13.5">
      <c r="A242" s="7"/>
      <c r="G242" s="7"/>
    </row>
    <row r="243" spans="1:7" s="2" customFormat="1" ht="13.5">
      <c r="A243" s="7"/>
      <c r="G243" s="7"/>
    </row>
    <row r="244" spans="1:7" s="2" customFormat="1" ht="13.5">
      <c r="A244" s="7"/>
      <c r="G244" s="7"/>
    </row>
    <row r="245" spans="1:7" s="2" customFormat="1" ht="13.5">
      <c r="A245" s="7"/>
      <c r="G245" s="7"/>
    </row>
  </sheetData>
  <mergeCells count="15">
    <mergeCell ref="G5:H9"/>
    <mergeCell ref="A15:J15"/>
    <mergeCell ref="A16:J16"/>
    <mergeCell ref="A18:B18"/>
    <mergeCell ref="A20:B20"/>
    <mergeCell ref="A27:B27"/>
    <mergeCell ref="A21:B21"/>
    <mergeCell ref="A22:B22"/>
    <mergeCell ref="G25:G26"/>
    <mergeCell ref="A23:B23"/>
    <mergeCell ref="A25:B25"/>
    <mergeCell ref="C25:C26"/>
    <mergeCell ref="D25:D26"/>
    <mergeCell ref="E25:E26"/>
    <mergeCell ref="F25:F26"/>
  </mergeCells>
  <phoneticPr fontId="9" type="noConversion"/>
  <conditionalFormatting sqref="A32">
    <cfRule type="duplicateValues" dxfId="90" priority="30"/>
    <cfRule type="duplicateValues" dxfId="89" priority="29"/>
    <cfRule type="duplicateValues" dxfId="88" priority="28"/>
    <cfRule type="duplicateValues" dxfId="87" priority="27"/>
    <cfRule type="duplicateValues" dxfId="86" priority="26"/>
  </conditionalFormatting>
  <conditionalFormatting sqref="A49:A54">
    <cfRule type="duplicateValues" dxfId="85" priority="16"/>
    <cfRule type="duplicateValues" dxfId="84" priority="17"/>
    <cfRule type="duplicateValues" dxfId="83" priority="18"/>
    <cfRule type="duplicateValues" dxfId="82" priority="19"/>
    <cfRule type="duplicateValues" dxfId="81" priority="20"/>
  </conditionalFormatting>
  <conditionalFormatting sqref="A57:A66">
    <cfRule type="duplicateValues" dxfId="80" priority="23"/>
    <cfRule type="duplicateValues" dxfId="79" priority="25"/>
    <cfRule type="duplicateValues" dxfId="78" priority="21"/>
    <cfRule type="duplicateValues" dxfId="77" priority="22"/>
    <cfRule type="duplicateValues" dxfId="76" priority="24"/>
  </conditionalFormatting>
  <conditionalFormatting sqref="A76">
    <cfRule type="duplicateValues" dxfId="75" priority="6"/>
    <cfRule type="duplicateValues" dxfId="74" priority="7"/>
    <cfRule type="duplicateValues" dxfId="73" priority="8"/>
    <cfRule type="duplicateValues" dxfId="72" priority="9"/>
    <cfRule type="duplicateValues" dxfId="71" priority="10"/>
  </conditionalFormatting>
  <conditionalFormatting sqref="A77">
    <cfRule type="duplicateValues" dxfId="70" priority="2"/>
    <cfRule type="duplicateValues" dxfId="69" priority="3"/>
    <cfRule type="duplicateValues" dxfId="68" priority="4"/>
    <cfRule type="duplicateValues" dxfId="67" priority="5"/>
    <cfRule type="duplicateValues" dxfId="66" priority="1"/>
  </conditionalFormatting>
  <conditionalFormatting sqref="A78">
    <cfRule type="duplicateValues" dxfId="65" priority="36"/>
    <cfRule type="duplicateValues" dxfId="64" priority="37"/>
    <cfRule type="duplicateValues" dxfId="63" priority="38"/>
    <cfRule type="duplicateValues" dxfId="62" priority="39"/>
    <cfRule type="duplicateValues" dxfId="61" priority="40"/>
  </conditionalFormatting>
  <conditionalFormatting sqref="A87">
    <cfRule type="duplicateValues" dxfId="60" priority="56"/>
    <cfRule type="duplicateValues" dxfId="59" priority="58"/>
    <cfRule type="duplicateValues" dxfId="58" priority="59"/>
    <cfRule type="duplicateValues" dxfId="57" priority="60"/>
    <cfRule type="duplicateValues" dxfId="56" priority="57"/>
  </conditionalFormatting>
  <conditionalFormatting sqref="A94">
    <cfRule type="duplicateValues" dxfId="55" priority="54"/>
    <cfRule type="duplicateValues" dxfId="54" priority="53"/>
    <cfRule type="duplicateValues" dxfId="53" priority="52"/>
    <cfRule type="duplicateValues" dxfId="52" priority="51"/>
    <cfRule type="duplicateValues" dxfId="51" priority="55"/>
  </conditionalFormatting>
  <conditionalFormatting sqref="A111:A113">
    <cfRule type="duplicateValues" dxfId="50" priority="80"/>
  </conditionalFormatting>
  <conditionalFormatting sqref="A122">
    <cfRule type="duplicateValues" dxfId="49" priority="31"/>
    <cfRule type="duplicateValues" dxfId="48" priority="32"/>
    <cfRule type="duplicateValues" dxfId="47" priority="33"/>
    <cfRule type="duplicateValues" dxfId="46" priority="34"/>
    <cfRule type="duplicateValues" dxfId="45" priority="35"/>
  </conditionalFormatting>
  <conditionalFormatting sqref="A124">
    <cfRule type="duplicateValues" dxfId="44" priority="47"/>
    <cfRule type="duplicateValues" dxfId="43" priority="48"/>
    <cfRule type="duplicateValues" dxfId="42" priority="49"/>
    <cfRule type="duplicateValues" dxfId="41" priority="50"/>
    <cfRule type="duplicateValues" dxfId="40" priority="46"/>
  </conditionalFormatting>
  <conditionalFormatting sqref="A127">
    <cfRule type="duplicateValues" dxfId="39" priority="45"/>
    <cfRule type="duplicateValues" dxfId="38" priority="43"/>
    <cfRule type="duplicateValues" dxfId="37" priority="42"/>
    <cfRule type="duplicateValues" dxfId="36" priority="41"/>
    <cfRule type="duplicateValues" dxfId="35" priority="44"/>
  </conditionalFormatting>
  <conditionalFormatting sqref="A129 A131">
    <cfRule type="duplicateValues" dxfId="34" priority="81"/>
    <cfRule type="duplicateValues" dxfId="33" priority="82"/>
  </conditionalFormatting>
  <conditionalFormatting sqref="A130">
    <cfRule type="duplicateValues" dxfId="32" priority="76"/>
    <cfRule type="duplicateValues" dxfId="31" priority="77"/>
    <cfRule type="duplicateValues" dxfId="30" priority="78"/>
  </conditionalFormatting>
  <conditionalFormatting sqref="A141">
    <cfRule type="duplicateValues" dxfId="29" priority="73"/>
    <cfRule type="duplicateValues" dxfId="28" priority="72"/>
    <cfRule type="duplicateValues" dxfId="27" priority="71"/>
    <cfRule type="duplicateValues" dxfId="26" priority="74"/>
    <cfRule type="duplicateValues" dxfId="25" priority="75"/>
  </conditionalFormatting>
  <conditionalFormatting sqref="A142">
    <cfRule type="duplicateValues" dxfId="24" priority="70"/>
    <cfRule type="duplicateValues" dxfId="23" priority="68"/>
    <cfRule type="duplicateValues" dxfId="22" priority="66"/>
    <cfRule type="duplicateValues" dxfId="21" priority="67"/>
    <cfRule type="duplicateValues" dxfId="20" priority="69"/>
  </conditionalFormatting>
  <conditionalFormatting sqref="A163:A165">
    <cfRule type="duplicateValues" dxfId="19" priority="63"/>
    <cfRule type="duplicateValues" dxfId="18" priority="65"/>
    <cfRule type="duplicateValues" dxfId="17" priority="64"/>
    <cfRule type="duplicateValues" dxfId="16" priority="61"/>
    <cfRule type="duplicateValues" dxfId="15" priority="62"/>
  </conditionalFormatting>
  <conditionalFormatting sqref="A165:A173 A131:A140 A28:A31 A143:A162 A88:A93 A95:A121 A125:A126 A128:A129 A79:A86 A123 A55:A56 A67:A75 A33:A48">
    <cfRule type="duplicateValues" dxfId="14" priority="79"/>
  </conditionalFormatting>
  <conditionalFormatting sqref="A165:A173 A132:A140 A28:A31 A114:A121 A143:A162 A88:A93 A95:A110 A125:A126 A128 A79:A86 A123 A55:A56 A67:A75 A33:A48">
    <cfRule type="duplicateValues" dxfId="13" priority="83"/>
    <cfRule type="duplicateValues" dxfId="12" priority="84"/>
    <cfRule type="duplicateValues" dxfId="11" priority="85"/>
    <cfRule type="duplicateValues" dxfId="10" priority="86"/>
  </conditionalFormatting>
  <conditionalFormatting sqref="A174:A175">
    <cfRule type="duplicateValues" dxfId="9" priority="15"/>
    <cfRule type="duplicateValues" dxfId="8" priority="12"/>
    <cfRule type="duplicateValues" dxfId="7" priority="11"/>
    <cfRule type="duplicateValues" dxfId="6" priority="13"/>
    <cfRule type="duplicateValues" dxfId="5" priority="14"/>
  </conditionalFormatting>
  <conditionalFormatting sqref="B122">
    <cfRule type="duplicateValues" dxfId="4" priority="87"/>
    <cfRule type="duplicateValues" dxfId="3" priority="88"/>
    <cfRule type="duplicateValues" dxfId="2" priority="89"/>
    <cfRule type="duplicateValues" dxfId="1" priority="90"/>
    <cfRule type="duplicateValues" dxfId="0" priority="91"/>
  </conditionalFormatting>
  <pageMargins left="0.25" right="0.25" top="0.75" bottom="0.75" header="0.3" footer="0.3"/>
  <pageSetup paperSize="9" scale="55" fitToHeight="0" orientation="landscape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MPPBBT1Urwqx5MxqdvE0HnDtSxroap9iEDgPUPFqRDY=</DigestValue>
    </Reference>
    <Reference Type="http://www.w3.org/2000/09/xmldsig#Object" URI="#idOfficeObject">
      <DigestMethod Algorithm="http://www.w3.org/2001/04/xmlenc#sha256"/>
      <DigestValue>oX9RCpqh20SZXwFN9S6eV/X/pfIhQ4uyRVM2uL6w3ok=</DigestValue>
    </Reference>
    <Reference Type="http://www.w3.org/2000/09/xmldsig#Object" URI="#idValidSigLnImg">
      <DigestMethod Algorithm="http://www.w3.org/2001/04/xmlenc#sha256"/>
      <DigestValue>8BNf2OO/ImzFBXa4S3QYEwKipuRceP8PYsSTQxaOsEI=</DigestValue>
    </Reference>
    <Reference Type="http://www.w3.org/2000/09/xmldsig#Object" URI="#idInvalidSigLnImg">
      <DigestMethod Algorithm="http://www.w3.org/2001/04/xmlenc#sha256"/>
      <DigestValue>vDscyzQC3l5p5OMJvrMyjvZMhw8lPJfTZn6dazbAnBY=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vkRO3HnmpTTNp5x/nIE3vi9ihQYdrVeLBO07DJq8ZTg=</DigestValue>
    </Reference>
  </SignedInfo>
  <SignatureValue Id="idPackageSignature-signature-value">cDtEpghkPZF3GpdmiptJK86/cITNRhUNjkzvx/Fcxorcuhgmk+Rw8UXEz74x6EjTwi1zOijZJ/GtXp+aRc4dPoXYQV6/MF+RO724643/DAl+MKk/QECoi8DCVOFREeEKE0Aop5cztxNPte1w500ZvPqAL1/FUVpfv7PmzLR99BacdvrYUtX0CTPvNM/cIjjn8HTNs1z1cSWmKyEXE9lhGChAGYgzVzOUvfLROzp3UY4Wcuqvcc6gs+4Wvts8ZFZPws4F+EAi/bfOljM5FMPP2U2S0ZdHNdLLpJbquQbpAAYdNGIwknbMYVUzCCeHBnZoF1shBw1qd5eIPe/l85oEQw==</SignatureValue>
  <KeyInfo>
    <X509Data>
      <X509Certificate>MIIFOzCCAyOgAwIBAgIIKuHB8L0I3HEwDQYJKoZIhvcNAQELBQAwQjELMAkGA1UEBhMCQU0xEzAR
BgNVBAoMCkVLRU5HIENKU0MxCjAIBgNVBAUTATExEjAQBgNVBAMMCUNBIG9mIFJvQTAeFw0xNjAx
MjAwNjM5MDhaFw0yNjAxMTkwNjM5MDhaMHQxCzAJBgNVBAYTAkFNMRcwFQYDVQQEDA7UstSx1LLU
sdWF1LHVhjETMBEGA1UEKgwK1LHVhtS11Y/UsTEUMBIGA1UEBRMLYWVhNDY5MTE5MGMxITAfBgNV
BAMMGEJBQkFZQU4gQU5FVEEgNzgwMzc5MDE5NDCCASIwDQYJKoZIhvcNAQEBBQADggEPADCCAQoC
ggEBALhyyTFVzgl8oXhWMqv/2XVq4diVtv6nIOHOK8672Y3zikXjU9dcMLhRDhBQIsmEcg/TAdS4
6T+ssebf3fqTm4Trrwnv6dEBiz0d9H1b7WuME7n7+y6mMv+LHIhBLQpGry6vBLNC4Dg5ZL6j9zz1
r2sI53rSnyqfApIzP2N0McZq+ldroA0mSj2XG7k4p721aDlQpPycoJjRnW7mZ1jeME2QEC8c/x8p
yCAh4rlMwkWUMIGaF0R9rOPUzA1lTRFrd2QgTpz3+YpxOZE2+sg7Uo41ejJscMpbSu/bf0W08wIQ
xeltOgqhZiKoYsvp925jful0rmcKHxOhMp3IMuSlnAkCAwEAAaOCAQEwgf4wMwYIKwYBBQUHAQEE
JzAlMCMGCCsGAQUFBzABhhdodHRwOi8vb2NzcC5wa2kuYW0vb2NzcDAdBgNVHQ4EFgQUGdb94T+H
bnr4av1HtsmzLsFmIl8wDAYDVR0TAQH/BAIwADAfBgNVHSMEGDAWgBTp6vHuJCIuDf9t2MyExjSM
312yeTAyBgNVHSAEKzApMCcGBFUdIAAwHzAdBggrBgEFBQcCARYRd3d3LnBraS5hbS9wb2xpY3kw
NQYDVR0fBC4wLDAqoCigJoYkaHR0cDovL2NybC5wa2kuYW0vY2l0aXplbmNhXzIwMTMuY3JsMA4G
A1UdDwEB/wQEAwIGQDANBgkqhkiG9w0BAQsFAAOCAgEAT+XKEpJa+0Lk3JgfK1K8e+lWQYz+oi0b
z8Ygdj2K82xB6C5Voa+4WEvo7ySmpuYAVtzYYGtoYoJ/rocprTIvojIl59LKnOKuL4xS4AMtM9Wb
q3ofOiNPx/Yyq3vvQ0vKJwEULAYdiLPiziRxTqOOukqsjkeIB0NLcQ2IqQeBq/0kfr2Zh95eIifY
vKNTybyTJnLGfJP1cswd7ezuROoPdQuUXjmc3n9/bUMWM6Wi/3CyeDSvwQxei+PF+Mx/wXZ5kVNN
TnguCXxIWZbMld98LGAD6Rjkl/kdskxVTbT0bR1aBrIX8kVvTFEB+yfqLAOU+/i9mYnu3Aak5Pf0
CHyVQgh8wLA2yqJiLCe8zoeB0yhsh3sd3MQ/InR/2Y+imP2e5DpIitV1UI2aBdlNZM7IHrJwfp03
e9KVRer6ysVvcCVnB7NFiPH6VlBmfXr9Q/MsUQ/9psWTxuOcdR/sNf5S99N1ZWupyqy3bBWXUBWx
fMlI/zLELU0CxFlMbmxQZrkdCdfYVrgF8Vuhckb838BewFRsuvihIblP2gs56ODEQctr56+FS5r2
SDxoHkOyUQtnDJUzaGMAvCcT19YrLwK0J1B4HR4r5F2fLqQQMb8LxL5hhfee6Fgu4lsR4aHRm2pL
0NNTSqgLOXrNspkcSVQDJKEzK/8KD7qUQSYV9kuciuM=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cBsH3AdKALu0MJuZTbmz7N/1NWuAfeCKzTj8HrDqbQg=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ZcbZGtzoHwK3z7Fh6Dv37FB1DjHBOhSeBiyJMr0W78Q=</DigestValue>
      </Reference>
      <Reference URI="/xl/media/image1.emf?ContentType=image/x-emf">
        <DigestMethod Algorithm="http://www.w3.org/2001/04/xmlenc#sha256"/>
        <DigestValue>Pu+elG1v1gZ+f3MW+i1m3oz3ZqGTJB7bQCqMaM3zawk=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6NDQ8e31ksumae3bS1f/xk0NHvf0OVEowrOx877SeuM=</DigestValue>
      </Reference>
      <Reference URI="/xl/sharedStrings.xml?ContentType=application/vnd.openxmlformats-officedocument.spreadsheetml.sharedStrings+xml">
        <DigestMethod Algorithm="http://www.w3.org/2001/04/xmlenc#sha256"/>
        <DigestValue>Yl9EVfYCmfFKGv0UjO5lE14a8Zf8mywgRnbZ3Rqqc/A=</DigestValue>
      </Reference>
      <Reference URI="/xl/styles.xml?ContentType=application/vnd.openxmlformats-officedocument.spreadsheetml.styles+xml">
        <DigestMethod Algorithm="http://www.w3.org/2001/04/xmlenc#sha256"/>
        <DigestValue>NIQCqwo0ru+6DL/OGdMD5Hl7g7WlpYNemNhfAPnvCw4=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pKZzmTwVCuMjD9AsDKB4R26pYkpG9aG4MoSpRhWptdw=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GepxPVUy8vx8oIOyUqCDqSPAPkWzt4IFJ3d1YaGZTkM=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2025-11-06T10:12:56Z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{077D08E1-6C56-45A6-A7A8-3FECB4B94862}</SetupID>
          <SignatureImage>iVBORw0KGgoAAAANSUhEUgAAASwAAACWCAYAAABkW7XSAAARKElEQVR4Xu2dy5MlRRXG+1/QvW5cuXNlqFsX9tIwXOnOrYpAtAQKGC3yCg1eEkQjNPJQIwBDbzCA8m7UjhDQ4D1wh0FoXjHINIzoPLqZR3ozq7Iq8+Q5WZV1b1VXMt+PyGBu5clzTuXN/G7Ws5cUAABkwhLdAAAAYwWCBQDIBggWACAbIFgAgGyAYAEAsgGCBQDIBggWACAbIFgAgGyAYAEAsgGCBQDIBggWACAbIFgAgGyAYAEAsgGCBQDIBggWACAbIFgAgGyAYAEAsgGCBQDIBggWACAbIFgAgGyAYI2cjZUltbS8rrZoxWzL+vKsbmWDVgDwiQWCNXIgWADUQLBGDgQLgBoI1siBYAFQA8EaOe0Fq/i8vO5Ybq2r5aUltbKxoVZm/18qS21TtzFxKpsVtVE7SbKpN9nY9aaZA9LOz0vXregYXqO0+PPZgLEDwRo5ixCspaVlZTdvrS87k7Rss7zstCtFhPptY8PElgWL5m/rBcFqE39uGzB2IFgjZyGCFYgCEQ2yyjAxid82NlxsUbDMv2shLaD75GxrEX9+GzB2IFgjZxGCJYpG4MOahH7b2KTE9ld6rgmN1T7+/DZg7ECwRs4nSbBckYJggS5AsEaOmdisYBXnX2qRCEWjEIW9ESwutmnT9ZCwRfz5bcDYgWCNnXKl4q1ezGYtCP6E91djM0HTJ5gHESw5dpW3PaFexS5PeDtibEUOggUkIFg5UE12t9DVCbXT9YUoDCFYYWxHgKxQebFNo0K0HBtzW4P9bPy3ib8oGzB2IFigAX6i90UoIP3GD+OBMQPBAg30KxiUUED6jR/GA2MGggUa6FcwKKGA9Bs/jAfGDAQLNNCvYFBCAek3volnz5mxV2PBmIBgAQCyAYIFAMgGCBYAIBsgWACAbIBgAQCyAYIFAMgGCBYAIBsgWACAbIBgAQCyAYIFAMgGCFYHzOMc7GMc9DES+voU8qqXCHIMAe4VNEx72S/NvQEuHvPKm07x+vStyOM4C+mr7t8zSAOC1YH2A9mFeTdVBDkGQznBfd/hC/LMVtFvLHdC55cKugjx+vRttwevZl5kX6V9zyANCFYHhhjIcowQyXYxkzyk/Wub0+P16bsQ9nClZmDqkv0b0r5nkAYEqwNDDGQ5RoixDVYNli21Nfck9EnxkWKrSbFPsTVb3Y6gQLCyAILVgSEGciFCseIIVPC+dJluufuk+Eix1aTYp9hG4f5+o+rqP+17BmlAsDowxECWYwiQE9X0HJBF9hvL3SfFR4qtJsU+xbYSJaFwu53kvyLtewZpQLA6sPCBzPwNPzlGE/4VKxpP9hvL3Uf2ESLb8vFk+xDZlvctIqxQu/lP+55BGhCsDgwxkLvFcCntFu639EFWKH6pJ35qvD59R2GuTnbzn/Y9gzQgWB2YZyCzh2rMQG4fI+KXqWvvV0b2ESLb8vFk+xDZlvHNCJJP2CbJf0XY5xXM9wzSgGB1QPoz6/FJERnIzBUqMUbgpzwEZGcBtY34jebuI0/kkNR4/fmO9ZNmUX0V+qmrwu8ZpAHB6kLsqpLeLvyKcvdFiRNJmBRFDH8ScX8WXlPYkngdc3dJEZXUeH36LgQj7FNlV0xUnFL9lyR9zyAJCFZX7GD2ih6k9bmjcGLU4uIVaRCLMaih4JdOQIvoN567JUlUNAnx+vRtYB/7icRM9V81Y74P6XsGrYFgAQCyAYIFAMgGCBYAIBsgWACAbIBgAQCyAYIFAMgGCBYAIBsgWACAbIBgAQCyAYI1dqQ7s03hXuLn3o3t+LG0sisfI3GLeyd44IPPKbzbm4ulGH+Cnb7rnLkjvXUch+Q76sEogGCNnY0N9vEaPeGqJz2YP0LBPXNoHzNxHyUJ7UqxciczfaauRU7c83RhLNUyJ0eUiMi0juNi9weClR0QrBwhKw32rQLMmwH4iUzeLrC1pcx/ZCY3rki8nKTXr4RvMmiTk7bR/zb76eXQPk5N/QxgdH/AKIFgZYidwM6GQJzClYc0ucvt0cnbbOPlxKyaygqSA/1s4eMFgtU6jlNT+lhvEmAwSiBYuWHEia5I3DcHbAhvEZBXHU2rJ+n1NRVBTlIsergp2fE5BYIltqdxSozAFXly/sH4gWBlRSFM4QStRcUtvsBIk7ucvFQEvdeqUIF04XLiV0iFsCUIFnceizskbIyjKWyr03AQrCyBYOVEsJIpkM9huaKVJg4e9KS7i5BTLXjFYWkRY1kte4dqaTmFgmU2tohTtnU+Q7DyBIKVDdJ5GWnSU3vJruXkDQRQQ2OE2JVfEZfap+XEClZJNI5zKGjh/IPxA8HKBebEukE88UwnJRULi3BYRSnjeM2lnEQKgap9pOUUEywfP06x6pJLEB6MFghWJsgrAmmVEooBd5gVttefqY3eHK6w5JwEmMPHdjkVtBYsJg4lOXcwCiBYORBZRWmKSU9WOozAcH6oYFSrEX8pZQTEm+CMLxd6zkgSIc4PzcnCCVbrOAQIVp5AsDJAmsAuzVcJS+wVtKowh3TeFcKykMkdz2lLbayvBD5EEWmTk+IEKzGOAwQrTyBYAIBsgGABALIBggUAyAYIFgAgGyBYAIBsgGABALIBggUAyAYIFgAgGyBYAIBsgGABALIBggUAyAYIFgAgGyBYAIBsgGABALIBggUAyAYIFgAgGyBYAIBsgGABALIBggUAyAYIFgAgGyBYAIBsgGABALIBggUAyAYIFgAgGyBYAIBsgGABALIBggVAxnz3nIv2tAwNBAuAjDn/hz8NRGSoomMPDQQLgMw5evRYtBw7dtyU48dPqBM7O6bs7Ox2LidO7Bh/ewEEC4CzgDNnziy87AUQLADOQqj4NJWxAMEC4CxDHxJqdnc/Vm++9S6pHTc9CtZUTVZX1aotk2ldtb2p1py6tc3thjbbanPN2U79Bcz8rG0q61XeRhDzMpUkh4mSM4jF0vu4pjzXAbS91C8UmiO1pfWxfZgxnXi+6q9j1k9SDlUdjSXl1ESb/gJteevtd9XPr14z/37yqWfMyXPNkSMfqZ9dfp266ebfqFtvu0vddsc96te3363uuude9dzz+10Xe0pPglUM1nrCF5+Lcer+W1NMxsk01kbbNEyukumknBTOhOe2hUh5lZ8mRMBmE3OTSagpVlEvT8CwfaxfKPF+arsPBiNWri8nDyPs/D5sb66FgmTs5bxiNPUXSOd/R4+pSy+7Vu1/+VVzIv7kyZPqyaefUeec95PgSqBbJvc+SF0NTk+CFWIGnh7IzOANJpKzvRj8dMXRgI5B7bltLtG84kIQIMXSIjCZNK8YpPYldb9QYv2Usg+yKG5vb5dixn1n5UqQ5sD0bSva9heo0GebaOG4/0+Pqrvv2acOvvaGuvq6m41Yae574JFAqNxyyeovqkPKvWBQwTIDXA9CMqDZX2XltCGHao2/uNyE57a5xPKybas8OsSvBIMe4hSTnK58wvY1vpA6bWP9lLIPTQJj+motsNH9tTYTmCD3Bn/TCVcn9RfoChWvl185qJ7+x7NFnXNiXd+6YLcdPvyB2nffw55o6fuvTp8+XdkPyUCC5Qy6mDB4OG22Z8PWbRAcrhC4Cc9tc4nlZc/l2HozASOTiImlRaY+vI201TDtayLtY/2Usg9MX3iYlc+0EKhaEWerspm/KSNOHQQrqb+A4dRMYO58/bD6zt9fV8uPTdW3Nl9T17xySB3eOUlNK/Fx/20/c+hDx8uv/GVld81sVbYXDCJY3iEMMxk4wZIPezT1IK7O+dDJSCcc2Ra0i+XFCKR0GGug8csJXn5onoC0vUO8Xyjkh6LtPhCB8fqqFCpv5VkYlXkxh56pgpXaX0Dd984R9Zk/PiuW373hd2BMsGK3MVzwo8sr2+n0NVrdO70Llhnc7uRjBi+dOEGbgIZBzE14bptLLK9YHYcXS75aJuqOkGtzv1DcVWrKPgj9y6ys7EpoOrH2TFsmdiGgYZ+sTjbT++ss5963P6yE6fZ/Hfbqzv/nm2b7Z//wjDpw9ONquytQ7uM9Tezff6CyveKqG2h17/QoWOVEDUYZPaHrDnC+TbCqYFZDHtyE57Z5xPKik1B/jkygaCzqiyFoz/cLJd5PNG58HzhxtCsrT+hMjDUnXxrHNAwFyyFYYXkw/kDFiVOnK7G65uVDtNrwxT+/ZATr28+9V22LrbCaSLVfJL0JlncYUf16lsPSDOB6u/trzbehq5TYAFfMhBe2UYS8Guso0Vh0AhbCEcRy2sv9Qts29FPKPigmrvNd1ELX9FlvgmD1xY0H3qsES2L1hXeMYH3u8TeqbfMI1o8vvirJfpH0JlgAgP755l8PGrH6/L7ng/NWtnztsakRrE89VJ9zmkewvn/uJUn2iwSCBUDGfOMvrwYCxRUtWJ+eQ7DsifhDh/5d2V540ZXEqn8gWABkzNefKATrq4++Yj7/9+NT6iNS/jMrH+6eVId2TlXtYoIVu0p44013VLaPPv43Wt07ECwAMsZeBdQlhSbB4t7SsO/+Ryq77/3gYq9uKCBYAGTMi0eOV4J14bNveXWnz4R3t1tigkXRh4HXXn+LZ/fS/gPUbBAGFaziqtOcV3yabmkYio551FfeIlfGGq6qFeirZ5JNrE4Tqy+uPNorg9JtDwZ6L1VTf7Tar5IU2y44uRcXP3uO1yPnOausc2f/fv9Efb+VZevojrrs4AfVZ0mwbr/z9+pXt/xWXX/DrerCi64wxa3X5aGHn6j8DM0wgmUvp5eXxfXzs53pKBQLp2sepi8aRLvV5GkSHalO01SvYW5PcGFylG9ELWHaiKTYdoHeetJ3vJ659IV3/JPss/LlB/erLzzwYnXSvc1Vwlg5b2V1z181079gMY+EzEVXoVg08+TR1CetJk9MdGJ1mqZ6TYNgeY/PONtifdJqv0pSbDtB9q/3eP2jT6zfcvB9c+XwKzOx+lJZ9Ocbpu+pJ4+cqGxTBEuvtp56Ou0cWV/0LFiRiUEGiP8grdOODiR3UvTlQ79xwLtZMrRr9MHlUdm6N2Qyq63Ahlu5+IduValuKKV+y4eTzTahrRenhWBRcaKrFkrZTxPnhlTRf4v+Zv20qHO/J/r9su2UDk/6KrafoDd6Faz6+TIGZvCwk7zFwF20j3owdvfRnEdEEGgslsiPAefb+HQFS2prYXyoYuIW+1bUx+7QDzA5OD450bPQPgj6W/DTWEd8eoIltCOrSe6xpbFA34VFS2XHvLe9qYyB/gSLfMkBnSa5rpIH4Nh90HM83i+8C43F0iQ6dBWln/eLCZa7ArOfY4JVYPbBi2OLv1oxfUX3ay7BGq6O7nM0b9ArvQmWt4Smo15DBog3KNy6yECidQv34U7srj6cOnbgt+gbHk50YtBDQrr67SZYHjrv2ESm+xWb+DHbgeuCfY7lDXqlN8Gq8X/pqwngDZDCxg6K4lebFwojhOwgW7yP4vN8Prw8iED5KzEHOnlY5hEsRoyYmGF+VNQIPQqW3N+mslNda58kz7EdEuqX6+3u7g5a9B9T3QsGECwH/cXbw4Ny0tjDh6mtM5N905uM7mptMnEHz+J9bAqHcyk+2ubBrq40ZvJYO0kg6CFfxJ+BiI0Xo9ynoLm7X3Z/2GQKFilYKtLfMT+xOvOxg0/STh9ax/IeEvyp+rHTMMgHY6A8wlWOjJlUoeqMByoKKXTt77btUnJr63MAqIgMXYYGgtWVQfLQK5yWkygHUkSB0rW/27ZryM38tSD774QfEbBY8hQs8RBmQMaSR040iEKUtsJDafs9xXJzfJjSJQ+wEPITLADAWQsECwCQDRAsAEA2QLAAANkAwQIAZAMECwCQDRAsAEA2QLAAANkAwQIAZAMECwCQDRAsAEA2QLAAANnwf8zlo0ppbDi5AAAAAElFTkSuQmCC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RVJREFUeF7tnduPZUUVxvtf0Hd98ck3n4z66oP9aIxP+uarikBagwJmRG7RcJOQRmjkoiaAkRMGUECgUU8iIGG4NZxhEJpbBpmGEZ2Z7p5bmap9q1q1Vu2qfc7evYv5fkklfXatWmvtOlXfqX3tJQUAAJmwRDcAAMBYgWABALIBggUAyAYIFgAgGyBYAIBsgGABALIBggUAyAYIFgAgGyBYAIBsgGABALIBggUAyAYIFgAgGyBYAIBsgGABALIBggUAyAYIFgAgGyBYAIBsgGABALIBggUAyAYIFgAgGyBYI2d9ZUktLa+pTVqhNtXa8pJaWlmnFQB8YoFgjRwIFgANEKyRA8ECoAGCNXIgWAA0QLBGTrxgFZ+X1yzLzTW1vLSkVtbX1crSkloqS2PTtDFxapsV1chgmk2zqYrdbFLrK6Sdm5euW9ExnEZp8eezAWMHgjVyFiFYS0vLqtq8ubZsTdKyzfKy1a4UEeo3xoaJLQsWzb+qFwQrJv7cNmDsQLBGzkIEyxMFIhpklWFiEr8xNlxsUbDM342QFtB9srZFxJ/fBowdCNbIWYRgiaLh+ahMfL8xNimx3ZWebUJjxcef3waMHQjWyPkkCZYtUhAs0AUI1sgxE5sVrOL8SyMSvmgUorA3gsXFNm26HhJGxJ/fBowdCNbYKVcqzuqlFgR3wrursXW1ok8wDyJYcuw67+qEeh27POFtiXElchAsIAHByoF6stuFrk6ona4vRGEIwfJjWwJUCZUT2zTib2uoPhv/MfEXZQPGDgQLtMBP9L7wBaTf+H48MGYgWKCFfgWD4gtIv/H9eGDMQLBAC/0KBsUXkH7j+/HAmIFggRb6FQyKLyD9xjfxqnNm7NVYMCYgWACAbIBgAQCyAYIFAMgGCBYAIBsgWACAbIBgAQCyAYIFAMgGCBYAIBsgWACAbIBgAQCyAYLVAfM4B/sYB32MhL4+hbzqJYAcQ4B7BQ3TXvZLc2+Bi8e88qZTvD5908dxFtJX3b9nkAYEqwPxA9mGeTdVADkGQznBXd/+C/LMVtFvKHdC55cK2gjx+vRdbfdezbzIvkr7nkEaEKwODDGQ5Rg+ku1iJrlP/Gub0+P16Zt/LbNcl+zfkPY9gzQgWB0YYiDLMXyMrbdqqNhUm3NPQpcUHym2mhT7FFuz1e4ICgQrCyBYHRhiIBciFCqWQHnvS5fplrtLio8UW02KfYptEO7/N3b2n/Y9gzQgWB0YYiDLMQTIiWp6DqhC9hvK3SXFR4qtJsU+xbb5L9h84XY7yX9N2vcM0oBgdWDhA5n5H35yjDbcK1Y0nuw3lLuL7MNHtuXjyfY+si3vW0RYoXbzn/Y9gzQgWB0YYiB3i2FT2i3cb+mDWaU0pZn4qfH69B2EuTrZzX/a9wzSgGB1YJ6BzB6qMQM5PkbAL1MX71dG9uEj2/LxZHsf2ZbxzQiSi98myX+N3+c1zPcM0oBgdUD6N+vhSREYyMwVKjGG56c8BGRnAbUN+A3m7iJPZJ/UeP35DvWTZlF95ftpqvzvGaQBwepC6KpSeejCzQvuvihxIgmToojhTiLu38JrClsSr2PuNimikhqvT9/VuSrap83hMxGnVP8lSd8zSAKC1ZVqMDtFD9Lm3JE/MRpxcYo0iMUY1FDwSydgheg3nHtFkqhoEuL16dvAPvYTiJnqv27GfB/S9wyigWABALIBggUAyAYIFgAgGyBYAIBsgGABALIBggUAyAYIFgAgGyBYAIBsgGABALIBgjV2pDuzTeFe4mffje26ircrHyOxi30nuOeDz8m/25uLxfkT7PRd58wd6dFxLJLvqAejAII1dtbX2cdr9ISrn/Rg/gkF98wh93yib1eKlT2Z6TN1ETlxz9P5sWJzskSJiEx0HJtqfyBY2QHByhGy0mDfKsC8GYCfyOTtApub+i3wznvgjVXbisTJSXr9iv8mg5ictI3+2+ynk0N8nIbmGcDg/oBRAsHKkGoCWxs8cfJXHtLkLrcHJ2+7jZMTs2oqK0gO9DOx41ZTzMqvPY5VU/pYaxNgMEogWLlhxImuSOw3B6wLbxGQVx1tqyfp9TU1Xk5SLHq4KdnxOXmCJbancUqMwBV5cv7B+IFgZUUhTP4Etc7xWMUVGGlyC4dlzmtVqEDacDnxK6T65HqsYHHnsbhDwtY4jW19Gg6ClSUQrJzwVjIF8jksW7TSxMGBnnS3EXJqBK84LC1iLKtl51AtLSdfsGLjlG2tzxCsPIFgZYN0Xkaa9NResoucvJ4AamgMn2rlV8Sl9mk5sYJl10lxrEPBCs4/GD8QrFxgTqwbxBPPdFJSsagQDqsoZRynuZSTSCFQjY+0nEKC5eLGKVZdcvHCg9ECwcoEeUUgrVJ8MeAOs/z2+jO14VdYck4CzOFjXE4F0YLFxKEk5w5GAQQrBwKrKE113sapZgSG80MFo16NuEsp/6ob48uGnjOSRIjzQ3Oq4AQrOg4BgpUnEKwMkCawTftVwpLqClpdmEM65wphWcjkDue0qdbXVjwfoojE5MQKVmIcCwhWnkCwAADZAMECAGQDBAsAkA0QLABANkCwAADZAMECAGQDBAsAkA0QLABANkCwAADZAMECAGQDBAsAkA0QLABANkCwAADZAMECAGQDBAsAkA0QLABANkCwAADZAMECAGQDBAsAkA0QLABANkCwAADZAMECAGQDBAsAkA0QLABANkCwAADZAMECAGQDBAuAjPnueRfvaRkaCBYAGXPhD3/michQRcceGggWAJlz7NjxYDl+/IQpJ05sq+2dHVN2dnY7l+3tHeNvL4BgAXAOcPbs2YWXvQCCBcA5CBWftjIWIFgAnGPoQ0LN7u5J9dbb79HqUdOjYM3UZN8+ta8qk1lTtTVVq1bd6nSrpc2Wmq5a26k/j5marE5V5VXeRhDzMpUkh4mSMwjF0vu4qhzXHrS91C8UmiO1pfWhfdBhJ46v5uuYqlUph7qOxpJyaiOmv0Asb7/znvrFNavm76eefs6cPNccPfqx+vkV16ubb/mtuu32u9Xtd96rfnPHPerue+9Xz7+wQbzsHT0JVjFYmwlffC7Gqf23ppiMk1mojbZpmVwls0k5KawJz23zkfIqP02IgG1N1ZRJqC1WUS9PQL99qF8o4X6K3QeDESvbl5WHEXZ+H7amq74gGXs5rxBt/QXS+d+x4+qyy69TG6+8Zk7Enzp1Sj31zHPqvAt+6l0JtMvk/oepq8HpSbB8zMDTA5kZvN5EsrYXg5+uOFrQMag9t80mmFdYCDykWFoEJpP2FYPUvqTpF0qon1L2QRbFra2teuXlf2flSpDmwPRtFLH9BWr02SZaOB7802Pqnnv3q0Ovv6muuf4WI1aaBx76iydUdrl03y/rQ8q9YFDBMgNcD0IyoNlfZbsNOVRr/cXlJjy3zSaUV9W2zqND/Fow6CFOMcnpysdv3+AKqdU21E8p+9AmMKavVj0b3V+rk4mfe4u/2YSrk/oLdIWK1yuvHlLP/PNAUWedWNe3LlTbjhz5UO1/4FFHtPT9V2fOnKnth2QgwbIGXUgYHKw2WzM1sxt4hysEbsJz22xCeVXncqp6MwEDk4iJpUWmObwNtNUw7RsC7UP9lLIPTF84mJXPrBCoRhHVdHVVTWeMOHUQrKT+AobTZ8+qu944or7zjzfU8uMz9a3p6+raVw+rIzunqGktPvbf1WcOfeh4xVW/qu2uvf4WajIIgwiWcwjDTAZOsOTDHk0ziOtzPnQy0glHtnntQnkxAikdxhpo/HKClx/aJyBtbxHuFwr5oYjdByIwTl+VQuWsPAuj5vCdilOqYKX2F1APvHtUfea+A2L5/ZtuB4YEK3Qbw49+fEVtO5u9Tqt7p3fBMoPbnnzM4KUTx2vj0TKIuQnPbbMJ5RWq43BiyVfLRN0Rcm3vF4q9Sk3ZB6F/mZVVtRKaTSp7pi0Tu17x0TKZpvfXOc7973xUC9Md/zri1F347Ftm+2f/+Jw6eOxkvd0WKPvxnjY2Ng7WtldefSOt7p0eBaucqN4ooyd07QHOt/FWFcxqyIGb8Nw2h1BedBLqz4EJFIxFfTF47fl+oYT7icYN7wMnjtXKyhE6E2PVypfGEQTLwlthOTD+QM326TO1WF37ymFabfjin182gvXt59+vt4VWWG2k2i+S3gTLOYyofz3LYWkGcLPd/rXm29BVSmiAcxNe2EYR8mqtowRj0QlYCIcXy2ov9wtt29JPKfvAxbW+i0bo2j5DsPrkpoPv14Ilse/Fd41gfe6JN+tt8wjWTy65Osl+kfQmWACA/vnm3w4Zsfr8/he881ZV+drjMyNYn3qkOec0j2B9//xLk+wXCQQLgIz5xl9f8wSKK1qwPj2HYFUn4g8f/ndte9HFV1Gz3oFgAZAxX3+yEKyvPvaq+fzfk6fVx6T85+Rp9dHuKXV453TdLiRYoauEN918Z2372BN/p9W9A8ECIGOqq4C6pNAmWNxbGvY/2NwF/70fXOLUDQUEC4CMeenoiVqwLjrwtlN35qx/d3tFSLAo+jDwuhtudexe3jhIzQZhUMEqrjrNecWn7ZaGoeiYR3PlLXBlrOWqWoG+eibZhOo0ofriymN1ZVC67cFA76Vq64+o/SpJse2ClXtx8bPneD1ygbXKOv/Zt9QH2839VhWbx3bU5Yc+rD9LgnXHXX9Qv771d+qGG29TF118pSl2vS6PPPqk5XlYhhGs6nJ6eVlcPz/bmY5CsXC65mH6okW0oyZPm+hIdZq2eg1ze4INk6N8I2oJ00YkxbYL9NaTvuP1zGUvvuueZL/vgPrywxvqCw+9VJ90j7lKGCoXrOzb81fN9C9YzCMhc9FVKBbNPHm09UnU5AmJTqhO01avaREs5/EZa1uoT6L2qyTFthNk/3qP1z/6xPqthz4wVw6/8vCG+lJZ9OcbZ++rp45u17YpgqVXW08/k3aOrC96FqzAxCADxH2Q1mpHB5I9Kfryod844Nws6du1+uDyqG3tGzKZ1ZZnw61c3EO3utQ3lFK/5cPJZpvQlrkJlWpSDSdOdNVCKftpYt2QKvqP6G/WT0Sd/T3R75dtZ8KTvgrtJ+iNXgWreb6MgRk87CSPGLiL9tEMxu4+2vMICAKNxRL4MeB8G5+2YEltKxgf5cQt9q2oD92h72FysHxyoldB+8Drb8FPax3x6QiW0I6sJrnHlsYCfRcWLbUd8972tjIG+hMs8iV7dJrk4QE4dh/0HI/zC29DY7G0iQ5dRenn/UKCZa/Aqs8hwSow+8Cs1PQhr71aMX1F92suwRquju5zMG/QK70JlrOEpqNeQwaIMyjsusBAonUL99FRsKQ82IEf0Tc8nOiEoIeEdPXbTbAcdN6hiUz3KzTxQ7YD13n7HMob9EpvgtXg/tLXE8AZIIVNNSiKX21eKIwQsoNs8T5CghXrw8mDCJS7ErOgk4dlHsFixIiJ6edHRY3Qo2DJ/U38JNRF+yR5ju2QUL9cb3d3d9Ci/5nqXjCAYFnoL74+YVlMmurwYVbVmck+dSajvVqbTOzBs3gfU+FwLsVHbB7s6kpjJk9lJwkEPeQL+DMQsXFilPvkNbf3q9ofNpmCRQpWqL9DfkJ1XX2SdvrQOpT3kOBf1Y+dlkE+GAPl4a9yZMyk8lVnPFBRSKFrf8e2S8kt1ucAUBEZugwNBKsrg+ShVziRkygHUkSB0rW/Y9u15Gb+W1D1d8KPCFgseQqWeAgzIGPJIydaRCFIrPBQYr+nUG6WD1O65AEWQn6CBQA4Z4FgAQCyAYIFAMgGCBYAIBsgWACAbIBgAQCyAYIFAMgGCBYAIBsgWACAbIBgAQCyAYIFAMgGCBYAIBv+D8zlo0rZct1fAAAAAElFTkSuQmCC</Object>
  <Object Id="idInvalidSigLnImg">iVBORw0KGgoAAAANSUhEUgAAASwAAACWCAYAAABkW7XSAAAABGdBTUEAALGPC/xhBQAAAAlwSFlzAAAOwgAADsIBFShKgAAAERVJREFUeF7tnduPZUUVxvtf0Hd98ck3n4z66oP9aIxP+uarikBagwJmRG7RcJOQRmjkoiaAkRMGUECgUU8iIGG4NZxhEJpbBpmGEZ2Z7p5bmap9q1q1Vu2qfc7evYv5fkklfXatWmvtOlXfqX3tJQUAAJmwRDcAAMBYgWABALIBggUAyAYIFgAgGyBYAIBsgGABALIBggUAyAYIFgAgGyBYAIBsgGABALIBggUAyAYIFgAgGyBYAIBsgGABALIBggUAyAYIFgAgGyBYAIBsgGABALIBggUAyAYIFgAgGyBYI2d9ZUktLa+pTVqhNtXa8pJaWlmnFQB8YoFgjRwIFgANEKyRA8ECoAGCNXIgWAA0QLBGTrxgFZ+X1yzLzTW1vLSkVtbX1crSkloqS2PTtDFxapsV1chgmk2zqYrdbFLrK6Sdm5euW9ExnEZp8eezAWMHgjVyFiFYS0vLqtq8ubZsTdKyzfKy1a4UEeo3xoaJLQsWzb+qFwQrJv7cNmDsQLBGzkIEyxMFIhpklWFiEr8xNlxsUbDM342QFtB9srZFxJ/fBowdCNbIWYRgiaLh+ahMfL8xNimx3ZWebUJjxcef3waMHQjWyPkkCZYtUhAs0AUI1sgxE5sVrOL8SyMSvmgUorA3gsXFNm26HhJGxJ/fBowdCNbYKVcqzuqlFgR3wrursXW1ok8wDyJYcuw67+qEeh27POFtiXElchAsIAHByoF6stuFrk6ona4vRGEIwfJjWwJUCZUT2zTib2uoPhv/MfEXZQPGDgQLtMBP9L7wBaTf+H48MGYgWKCFfgWD4gtIv/H9eGDMQLBAC/0KBsUXkH7j+/HAmIFggRb6FQyKLyD9xjfxqnNm7NVYMCYgWACAbIBgAQCyAYIFAMgGCBYAIBsgWACAbIBgAQCyAYIFAMgGCBYAIBsgWACAbIBgAQCyAYLVAfM4B/sYB32MhL4+hbzqJYAcQ4B7BQ3TXvZLc2+Bi8e88qZTvD5908dxFtJX3b9nkAYEqwPxA9mGeTdVADkGQznBXd/+C/LMVtFvKHdC55cK2gjx+vRdbfdezbzIvkr7nkEaEKwODDGQ5Rg+ku1iJrlP/Gub0+P16Zt/LbNcl+zfkPY9gzQgWB0YYiDLMXyMrbdqqNhUm3NPQpcUHym2mhT7FFuz1e4ICgQrCyBYHRhiIBciFCqWQHnvS5fplrtLio8UW02KfYptEO7/N3b2n/Y9gzQgWB0YYiDLMQTIiWp6DqhC9hvK3SXFR4qtJsU+xbb5L9h84XY7yX9N2vcM0oBgdWDhA5n5H35yjDbcK1Y0nuw3lLuL7MNHtuXjyfY+si3vW0RYoXbzn/Y9gzQgWB0YYiB3i2FT2i3cb+mDWaU0pZn4qfH69B2EuTrZzX/a9wzSgGB1YJ6BzB6qMQM5PkbAL1MX71dG9uEj2/LxZHsf2ZbxzQiSi98myX+N3+c1zPcM0oBgdUD6N+vhSREYyMwVKjGG56c8BGRnAbUN+A3m7iJPZJ/UeP35DvWTZlF95ftpqvzvGaQBwepC6KpSeejCzQvuvihxIgmToojhTiLu38JrClsSr2PuNimikhqvT9/VuSrap83hMxGnVP8lSd8zSAKC1ZVqMDtFD9Lm3JE/MRpxcYo0iMUY1FDwSydgheg3nHtFkqhoEuL16dvAPvYTiJnqv27GfB/S9wyigWABALIBggUAyAYIFgAgGyBYAIBsgGABALIBggUAyAYIFgAgGyBYAIBsgGABALIBgjV2pDuzTeFe4mffje26ircrHyOxi30nuOeDz8m/25uLxfkT7PRd58wd6dFxLJLvqAejAII1dtbX2cdr9ISrn/Rg/gkF98wh93yib1eKlT2Z6TN1ETlxz9P5sWJzskSJiEx0HJtqfyBY2QHByhGy0mDfKsC8GYCfyOTtApub+i3wznvgjVXbisTJSXr9iv8mg5ictI3+2+ynk0N8nIbmGcDg/oBRAsHKkGoCWxs8cfJXHtLkLrcHJ2+7jZMTs2oqK0gO9DOx41ZTzMqvPY5VU/pYaxNgMEogWLlhxImuSOw3B6wLbxGQVx1tqyfp9TU1Xk5SLHq4KdnxOXmCJbancUqMwBV5cv7B+IFgZUUhTP4Etc7xWMUVGGlyC4dlzmtVqEDacDnxK6T65HqsYHHnsbhDwtY4jW19Gg6ClSUQrJzwVjIF8jksW7TSxMGBnnS3EXJqBK84LC1iLKtl51AtLSdfsGLjlG2tzxCsPIFgZYN0Xkaa9NResoucvJ4AamgMn2rlV8Sl9mk5sYJl10lxrEPBCs4/GD8QrFxgTqwbxBPPdFJSsagQDqsoZRynuZSTSCFQjY+0nEKC5eLGKVZdcvHCg9ECwcoEeUUgrVJ8MeAOs/z2+jO14VdYck4CzOFjXE4F0YLFxKEk5w5GAQQrBwKrKE113sapZgSG80MFo16NuEsp/6ob48uGnjOSRIjzQ3Oq4AQrOg4BgpUnEKwMkCawTftVwpLqClpdmEM65wphWcjkDue0qdbXVjwfoojE5MQKVmIcCwhWnkCwAADZAMECAGQDBAsAkA0QLABANkCwAADZAMECAGQDBAsAkA0QLABANkCwAADZAMECAGQDBAsAkA0QLABANkCwAADZAMECAGQDBAsAkA0QLABANkCwAADZAMECAGQDBAsAkA0QLABANkCwAADZAMECAGQDBAsAkA0QLABANkCwAADZAMECAGQDBAuAjPnueRfvaRkaCBYAGXPhD3/michQRcceGggWAJlz7NjxYDl+/IQpJ05sq+2dHVN2dnY7l+3tHeNvL4BgAXAOcPbs2YWXvQCCBcA5CBWftjIWIFgAnGPoQ0LN7u5J9dbb79HqUdOjYM3UZN8+ta8qk1lTtTVVq1bd6nSrpc2Wmq5a26k/j5marE5V5VXeRhDzMpUkh4mSMwjF0vu4qhzXHrS91C8UmiO1pfWhfdBhJ46v5uuYqlUph7qOxpJyaiOmv0Asb7/znvrFNavm76eefs6cPNccPfqx+vkV16ubb/mtuu32u9Xtd96rfnPHPerue+9Xz7+wQbzsHT0JVjFYmwlffC7Gqf23ppiMk1mojbZpmVwls0k5KawJz23zkfIqP02IgG1N1ZRJqC1WUS9PQL99qF8o4X6K3QeDESvbl5WHEXZ+H7amq74gGXs5rxBt/QXS+d+x4+qyy69TG6+8Zk7Enzp1Sj31zHPqvAt+6l0JtMvk/oepq8HpSbB8zMDTA5kZvN5EsrYXg5+uOFrQMag9t80mmFdYCDykWFoEJpP2FYPUvqTpF0qon1L2QRbFra2teuXlf2flSpDmwPRtFLH9BWr02SZaOB7802Pqnnv3q0Ovv6muuf4WI1aaBx76iydUdrl03y/rQ8q9YFDBMgNcD0IyoNlfZbsNOVRr/cXlJjy3zSaUV9W2zqND/Fow6CFOMcnpysdv3+AKqdU21E8p+9AmMKavVj0b3V+rk4mfe4u/2YSrk/oLdIWK1yuvHlLP/PNAUWedWNe3LlTbjhz5UO1/4FFHtPT9V2fOnKnth2QgwbIGXUgYHKw2WzM1sxt4hysEbsJz22xCeVXncqp6MwEDk4iJpUWmObwNtNUw7RsC7UP9lLIPTF84mJXPrBCoRhHVdHVVTWeMOHUQrKT+AobTZ8+qu944or7zjzfU8uMz9a3p6+raVw+rIzunqGktPvbf1WcOfeh4xVW/qu2uvf4WajIIgwiWcwjDTAZOsOTDHk0ziOtzPnQy0glHtnntQnkxAikdxhpo/HKClx/aJyBtbxHuFwr5oYjdByIwTl+VQuWsPAuj5vCdilOqYKX2F1APvHtUfea+A2L5/ZtuB4YEK3Qbw49+fEVtO5u9Tqt7p3fBMoPbnnzM4KUTx2vj0TKIuQnPbbMJ5RWq43BiyVfLRN0Rcm3vF4q9Sk3ZB6F/mZVVtRKaTSp7pi0Tu17x0TKZpvfXOc7973xUC9Md/zri1F347Ftm+2f/+Jw6eOxkvd0WKPvxnjY2Ng7WtldefSOt7p0eBaucqN4ooyd07QHOt/FWFcxqyIGb8Nw2h1BedBLqz4EJFIxFfTF47fl+oYT7icYN7wMnjtXKyhE6E2PVypfGEQTLwlthOTD+QM326TO1WF37ymFabfjin182gvXt59+vt4VWWG2k2i+S3gTLOYyofz3LYWkGcLPd/rXm29BVSmiAcxNe2EYR8mqtowRj0QlYCIcXy2ov9wtt29JPKfvAxbW+i0bo2j5DsPrkpoPv14Ilse/Fd41gfe6JN+tt8wjWTy65Osl+kfQmWACA/vnm3w4Zsfr8/he881ZV+drjMyNYn3qkOec0j2B9//xLk+wXCQQLgIz5xl9f8wSKK1qwPj2HYFUn4g8f/ndte9HFV1Gz3oFgAZAxX3+yEKyvPvaq+fzfk6fVx6T85+Rp9dHuKXV453TdLiRYoauEN918Z2372BN/p9W9A8ECIGOqq4C6pNAmWNxbGvY/2NwF/70fXOLUDQUEC4CMeenoiVqwLjrwtlN35qx/d3tFSLAo+jDwuhtudexe3jhIzQZhUMEqrjrNecWn7ZaGoeiYR3PlLXBlrOWqWoG+eibZhOo0ofriymN1ZVC67cFA76Vq64+o/SpJse2ClXtx8bPneD1ygbXKOv/Zt9QH2839VhWbx3bU5Yc+rD9LgnXHXX9Qv771d+qGG29TF118pSl2vS6PPPqk5XlYhhGs6nJ6eVlcPz/bmY5CsXC65mH6okW0oyZPm+hIdZq2eg1ze4INk6N8I2oJ00YkxbYL9NaTvuP1zGUvvuueZL/vgPrywxvqCw+9VJ90j7lKGCoXrOzb81fN9C9YzCMhc9FVKBbNPHm09UnU5AmJTqhO01avaREs5/EZa1uoT6L2qyTFthNk/3qP1z/6xPqthz4wVw6/8vCG+lJZ9OcbZ++rp45u17YpgqVXW08/k3aOrC96FqzAxCADxH2Q1mpHB5I9Kfryod844Nws6du1+uDyqG3tGzKZ1ZZnw61c3EO3utQ3lFK/5cPJZpvQlrkJlWpSDSdOdNVCKftpYt2QKvqP6G/WT0Sd/T3R75dtZ8KTvgrtJ+iNXgWreb6MgRk87CSPGLiL9tEMxu4+2vMICAKNxRL4MeB8G5+2YEltKxgf5cQt9q2oD92h72FysHxyoldB+8Drb8FPax3x6QiW0I6sJrnHlsYCfRcWLbUd8972tjIG+hMs8iV7dJrk4QE4dh/0HI/zC29DY7G0iQ5dRenn/UKCZa/Aqs8hwSow+8Cs1PQhr71aMX1F92suwRquju5zMG/QK70JlrOEpqNeQwaIMyjsusBAonUL99FRsKQ82IEf0Tc8nOiEoIeEdPXbTbAcdN6hiUz3KzTxQ7YD13n7HMob9EpvgtXg/tLXE8AZIIVNNSiKX21eKIwQsoNs8T5CghXrw8mDCJS7ErOgk4dlHsFixIiJ6edHRY3Qo2DJ/U38JNRF+yR5ju2QUL9cb3d3d9Ci/5nqXjCAYFnoL74+YVlMmurwYVbVmck+dSajvVqbTOzBs3gfU+FwLsVHbB7s6kpjJk9lJwkEPeQL+DMQsXFilPvkNbf3q9ofNpmCRQpWqL9DfkJ1XX2SdvrQOpT3kOBf1Y+dlkE+GAPl4a9yZMyk8lVnPFBRSKFrf8e2S8kt1ucAUBEZugwNBKsrg+ShVziRkygHUkSB0rW/Y9u15Gb+W1D1d8KPCFgseQqWeAgzIGPJIydaRCFIrPBQYr+nUG6WD1O65AEWQn6CBQA4Z4FgAQCyAYIFAMgGCBYAIBsgWACAbIBgAQCyAYIFAMgGCBYAIBsgWACAbIBgAQCyAYIFAMgGCBYAIBv+D8zlo0rZct1fAAAAAElFTkSuQmCC</Object>
  <Object>
    <xd:QualifyingProperties xmlns:xd="http://uri.etsi.org/01903/v1.3.2#" Target="#idPackageSignature">
      <xd:SignedProperties Id="idSignedProperties">
        <xd:SignedSignatureProperties>
          <xd:SigningTime>2025-11-06T10:12:56Z</xd:SigningTime>
          <xd:SigningCertificate>
            <xd:Cert>
              <xd:CertDigest>
                <DigestMethod Algorithm="http://www.w3.org/2001/04/xmlenc#sha256"/>
                <DigestValue>qx4774/mcpa4zIQr6qz+Wc8+uS8xoD+Vjx50fWwN98I=</DigestValue>
              </xd:CertDigest>
              <xd:IssuerSerial>
                <X509IssuerName>CN=CA of RoA, 2.5.4.5=#130131, O=EKENG CJSC, C=AM</X509IssuerName>
                <X509SerialNumber>3089964059060657265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63bf52da-be8c-46b2-acf8-a6b60cf4a087">
            <CanonicalizationMethod Algorithm="http://www.w3.org/2001/10/xml-exc-c14n#"/>
            <xd:EncapsulatedTimeStamp Id="ETS-63bf52da-be8c-46b2-acf8-a6b60cf4a087">MIINNgYJKoZIhvcNAQcCoIINJzCCDSMCAQMxDzANBglghkgBZQMEAgEFADBoBgsqhkiG9w0BCRABBKBZBFcwVQIBAQYCKgMwMTANBglghkgBZQMEAgEFAAQgBYBP3bra5czL8agC6x+ZEj8M0Iq7pZl3s2xe87P84lUCCH4KcuDHUHJDGA8yMDI1MTEwNjEwMTMxM1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wNjEwMTMxM1owKwYLKoZIhvcNAQkQAgwxHDAaMBgwFgQUqRkz6o2gsq1/srZCiFIVJLz3P90wLwYJKoZIhvcNAQkEMSIEIPJatcOLhGkNHKMjwrR1he33f3Ui4j8sEeZTgbajpInEMA0GCSqGSIb3DQEBAQUABIIBAFHaJ63uKj0/Lv7SwnvG7m7gI2RPYoTmG8Bq5nFhF8KFHxo4YXfrE2NtK3/tMrTApJW2v9BhElpHbUlcvld9oKps4SLdoIV/ss2OJLt+nuECZRujWKQ4VaQA2tP6/o9yXiwhTpBWuNJ563DAdhvo1k6TPZTS7anJpRimGNw6y+jN3pc07Oj+OTkpovGHrWZKCcQSyN6RW9MVLtK/WMRYq14YF9jkH7CVlGBkfLrDAozMyA7M12vn9tUWBMjhPzGWEEAYnWByHcMHPxn3YviUjB7FsDIgnPZGhPd00hEY+YeEVS9C/1gYZxm4amCS22OKd7mj9xTzlxHqsmapNl7SVj8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2025-11-06T10:13:14Z</xd:ProducedAt>
                </xd:OCSPIdentifier>
                <xd:DigestAlgAndValue>
                  <DigestMethod Algorithm="http://www.w3.org/2001/04/xmlenc#sha256"/>
                  <DigestValue>44JTLibnp6impIHWHP4pOfHWHS8fZfb5kOpjSnsK0ck=</DigestValue>
                </xd:DigestAlgAndValue>
              </xd:OCSPRef>
            </xd:OCSPRefs>
          </xd:CompleteRevocationRefs>
          <xd:SigAndRefsTimeStamp Id="TS-50e68766-a639-450e-915d-35e73b60bd6d">
            <CanonicalizationMethod Algorithm="http://www.w3.org/2001/10/xml-exc-c14n#"/>
            <xd:EncapsulatedTimeStamp Id="ETS-50e68766-a639-450e-915d-35e73b60bd6d">MIINNgYJKoZIhvcNAQcCoIINJzCCDSMCAQMxDzANBglghkgBZQMEAgEFADBoBgsqhkiG9w0BCRABBKBZBFcwVQIBAQYCKgMwMTANBglghkgBZQMEAgEFAAQgexXEZ/ZNqiv4BUIiACUlk0FF6h0iGHeSRwugbexaIjgCCEsv/sOAZFT8GA8yMDI1MTEwNjEwMTMx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EwNjEwMTMxNFowKwYLKoZIhvcNAQkQAgwxHDAaMBgwFgQUqRkz6o2gsq1/srZCiFIVJLz3P90wLwYJKoZIhvcNAQkEMSIEIIoWsbdZ9Sap9mR0zUYtKhXMXUgMwzj2xAEDQV6mrpL+MA0GCSqGSIb3DQEBAQUABIIBAHPwyHyIl3Vi6qIs85UW6TUKPRTENPMAWyAWsoTV+xuDSHMmwXTA8/GpzpR+Em2SIW2BXW1uS0YbO1MLifOed7XJN21HbnKfIA5YCuPi8x9TIu8r45k/lZK922TeDwxThp6zwlCsUek3t6wD356T8Xb1eb9g4DvZAJ5Y13eW1jVE7cPGvS3YfVjvO3KxxMs4dpACIyEuvq3qzPrfFmuAiAASOfirgCWJuffEhERSOvradr8LV+3R9lX8pkvp5c9MHfDbXtfjWnPJvLiftkYreiAOj/NgzbWNKKAfVQxr1P1eA3bVfanJb8AGTB501K2qvQxe19geYHo1t051531q1ZI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</xd:CertificateValues>
          <xd:RevocationValues>
            <xd:OCSPValues>
              <xd:EncapsulatedOCSPValue>MIIR0AoBAKCCEckwghHFBgkrBgEFBQcwAQEEghG2MIIRsjCBg6IWBBQTfkSYpq0++AurQ1C5pZzITH59YhgPMjAyNTExMDYxMDEzMTRaMFgwVjBBMAkGBSsOAwIaBQAEFOs8HBCw1oTvnETPtCz+0pEJxsacBBTp6vHuJCIuDf9t2MyExjSM312yeQIIKuHB8L0I3HGAABgPMjAyNTExMDYxMDEzMTRaMA0GCSqGSIb3DQEBCwUAA4IBAQAzgJ3yqSLjVSSDMdY6JwHMg476OAJH/+XW14XV95p9BxtRU+Nk9QJ/ZDWWBviN7ALXn2QdRAcMPAEexItEGatvsWLzyNeBnp+BTMChg7FCAC8urwZrYFcml1CsskJquBNb56LKNMt2cqfLIv+GOIjyRH0sarGkrlMS7kFHNqXsIx1Itl3FpcqaCv+e5EzDGuDmn9Ft0s8yWxMl+3JUwUlwB+10VUqiZnLtoxwc0gdiDRGJu28ad44oSyyobZqQFr7O2ueL75v9JYLXyxp8pz2AwIU7jq1bi1q91QccDDgRVheMXUjKuGXFSuXA16FejseB8li/Hk3ygUkdLlRhb4bZ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ԳՊ փոփոխություն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2025-06-11T10:36:41Z</dcterms:created>
  <dc:creator>Snara</dc:creator>
  <cp:keywords>https://mul2.yerevan.am/tasks/2557574/oneclick?token=b9348ed76bb7de86c8a89619fa231992</cp:keywords>
  <cp:lastModifiedBy>Aneta Babayan</cp:lastModifiedBy>
  <cp:lastPrinted>2025-09-15T14:37:16Z</cp:lastPrinted>
  <dcterms:modified xsi:type="dcterms:W3CDTF">2025-11-06T10:12:56Z</dcterms:modified>
</cp:coreProperties>
</file>